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27" i="2" l="1"/>
  <c r="B27" i="2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C10" i="2"/>
  <c r="B10" i="2"/>
  <c r="C21" i="2"/>
  <c r="C20" i="2" s="1"/>
  <c r="B21" i="2"/>
  <c r="B20" i="2" s="1"/>
  <c r="C9" i="2" l="1"/>
  <c r="D20" i="2"/>
  <c r="D21" i="2"/>
  <c r="B9" i="2"/>
  <c r="D10" i="2"/>
  <c r="C42" i="2" l="1"/>
  <c r="D27" i="2"/>
  <c r="B42" i="2"/>
  <c r="D9" i="2"/>
</calcChain>
</file>

<file path=xl/sharedStrings.xml><?xml version="1.0" encoding="utf-8"?>
<sst xmlns="http://schemas.openxmlformats.org/spreadsheetml/2006/main" count="47" uniqueCount="47">
  <si>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</si>
  <si>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</si>
  <si>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</si>
  <si>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</si>
  <si>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</si>
  <si>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</si>
  <si>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</si>
  <si>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</si>
  <si>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</si>
  <si>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</si>
  <si>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</si>
  <si>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</si>
  <si>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</si>
  <si>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</si>
  <si>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</si>
  <si>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</si>
  <si>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</si>
  <si>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</si>
  <si>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</si>
  <si>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</si>
  <si>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</si>
  <si>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</si>
  <si>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</si>
  <si>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</si>
  <si>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на 01.02.2015 год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</si>
  <si>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</si>
  <si>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</si>
  <si>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</si>
  <si>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</si>
  <si>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</si>
  <si>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</si>
  <si>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</si>
  <si>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</si>
  <si>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</si>
  <si>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</si>
  <si>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</si>
  <si>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</si>
  <si>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</si>
  <si>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</si>
  <si>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</si>
  <si>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</si>
  <si>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</si>
  <si>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</si>
  <si>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</si>
  <si>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Заместитель председателя Комитета финансов</t>
  </si>
  <si>
    <t>Слюдянского района</t>
  </si>
  <si>
    <t>Н.А.Селезнева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</si>
</sst>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3"/>
  <sheetViews>
    <sheetView showGridLines="0" tabSelected="1" topLeftCell="A37" zoomScale="70" zoomScaleNormal="70" workbookViewId="0">
      <selection activeCell="A48" sqref="A48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24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30</v>
      </c>
      <c r="B9" s="37">
        <f>B10+B20</f>
        <v>649441.20000000007</v>
      </c>
      <c r="C9" s="37">
        <f>C10+C20</f>
        <v>57262.3</v>
      </c>
      <c r="D9" s="23">
        <f>C9/B9</f>
        <v>8.8171646640219314E-2</v>
      </c>
    </row>
    <row r="10" spans="1:4" ht="15.6" x14ac:dyDescent="0.25">
      <c r="A10" s="19" t="s">
        <v>31</v>
      </c>
      <c r="B10" s="24">
        <f>SUM(B11:B19)</f>
        <v>179071.9</v>
      </c>
      <c r="C10" s="24">
        <f>SUM(C11:C19)</f>
        <v>16190.4</v>
      </c>
      <c r="D10" s="23">
        <f t="shared" ref="D10:D41" si="0">C10/B10</f>
        <v>9.0412845343127532E-2</v>
      </c>
    </row>
    <row r="11" spans="1:4" ht="15.6" x14ac:dyDescent="0.25">
      <c r="A11" s="21" t="s">
        <v>34</v>
      </c>
      <c r="B11" s="25">
        <v>142823.79999999999</v>
      </c>
      <c r="C11" s="25">
        <v>11445.4</v>
      </c>
      <c r="D11" s="38">
        <f t="shared" si="0"/>
        <v>8.0136503860000929E-2</v>
      </c>
    </row>
    <row r="12" spans="1:4" ht="15.6" x14ac:dyDescent="0.25">
      <c r="A12" s="21" t="s">
        <v>35</v>
      </c>
      <c r="B12" s="25">
        <v>15027.6</v>
      </c>
      <c r="C12" s="25">
        <v>3223</v>
      </c>
      <c r="D12" s="38">
        <f t="shared" si="0"/>
        <v>0.21447203811653223</v>
      </c>
    </row>
    <row r="13" spans="1:4" ht="15.6" x14ac:dyDescent="0.25">
      <c r="A13" s="21" t="s">
        <v>36</v>
      </c>
      <c r="B13" s="25">
        <v>4403</v>
      </c>
      <c r="C13" s="25">
        <v>457.3</v>
      </c>
      <c r="D13" s="38">
        <f t="shared" si="0"/>
        <v>0.10386100386100386</v>
      </c>
    </row>
    <row r="14" spans="1:4" ht="38.4" hidden="1" customHeight="1" x14ac:dyDescent="0.25">
      <c r="A14" s="21" t="s">
        <v>37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38</v>
      </c>
      <c r="B15" s="25">
        <v>13121.1</v>
      </c>
      <c r="C15" s="25">
        <v>467.8</v>
      </c>
      <c r="D15" s="38">
        <f t="shared" si="0"/>
        <v>3.5652498647217076E-2</v>
      </c>
    </row>
    <row r="16" spans="1:4" ht="15.6" x14ac:dyDescent="0.25">
      <c r="A16" s="21" t="s">
        <v>39</v>
      </c>
      <c r="B16" s="25">
        <v>261.60000000000002</v>
      </c>
      <c r="C16" s="25">
        <v>147.6</v>
      </c>
      <c r="D16" s="38">
        <f t="shared" si="0"/>
        <v>0.56422018348623848</v>
      </c>
    </row>
    <row r="17" spans="1:4" ht="15.6" x14ac:dyDescent="0.25">
      <c r="A17" s="21" t="s">
        <v>40</v>
      </c>
      <c r="B17" s="25">
        <v>1360.8</v>
      </c>
      <c r="C17" s="25">
        <v>318.7</v>
      </c>
      <c r="D17" s="38">
        <f t="shared" si="0"/>
        <v>0.23420047031158142</v>
      </c>
    </row>
    <row r="18" spans="1:4" ht="15.6" x14ac:dyDescent="0.25">
      <c r="A18" s="21" t="s">
        <v>41</v>
      </c>
      <c r="B18" s="25">
        <v>2074</v>
      </c>
      <c r="C18" s="25">
        <v>89.9</v>
      </c>
      <c r="D18" s="38">
        <f t="shared" si="0"/>
        <v>4.3346190935390549E-2</v>
      </c>
    </row>
    <row r="19" spans="1:4" ht="15.6" x14ac:dyDescent="0.25">
      <c r="A19" s="21" t="s">
        <v>42</v>
      </c>
      <c r="B19" s="25">
        <v>0</v>
      </c>
      <c r="C19" s="25">
        <v>40.700000000000003</v>
      </c>
      <c r="D19" s="38">
        <v>0</v>
      </c>
    </row>
    <row r="20" spans="1:4" ht="15.6" x14ac:dyDescent="0.25">
      <c r="A20" s="20" t="s">
        <v>32</v>
      </c>
      <c r="B20" s="27">
        <f>B21+B26</f>
        <v>470369.30000000005</v>
      </c>
      <c r="C20" s="27">
        <f>C21+C26</f>
        <v>41071.9</v>
      </c>
      <c r="D20" s="23">
        <f t="shared" si="0"/>
        <v>8.7318411299376883E-2</v>
      </c>
    </row>
    <row r="21" spans="1:4" ht="31.2" x14ac:dyDescent="0.25">
      <c r="A21" s="20" t="s">
        <v>43</v>
      </c>
      <c r="B21" s="27">
        <f>B22+B23+B24+B25</f>
        <v>470424.80000000005</v>
      </c>
      <c r="C21" s="27">
        <f>C22+C23+C24+C25</f>
        <v>41127.4</v>
      </c>
      <c r="D21" s="23">
        <f t="shared" si="0"/>
        <v>8.7426088080390318E-2</v>
      </c>
    </row>
    <row r="22" spans="1:4" ht="31.2" x14ac:dyDescent="0.25">
      <c r="A22" s="22" t="s">
        <v>25</v>
      </c>
      <c r="B22" s="25">
        <v>16584.900000000001</v>
      </c>
      <c r="C22" s="25">
        <v>1382</v>
      </c>
      <c r="D22" s="38">
        <f t="shared" si="0"/>
        <v>8.3328811147489579E-2</v>
      </c>
    </row>
    <row r="23" spans="1:4" ht="31.2" x14ac:dyDescent="0.25">
      <c r="A23" s="22" t="s">
        <v>26</v>
      </c>
      <c r="B23" s="25">
        <v>23141.3</v>
      </c>
      <c r="C23" s="25">
        <v>4628</v>
      </c>
      <c r="D23" s="38">
        <f t="shared" si="0"/>
        <v>0.19998876467614179</v>
      </c>
    </row>
    <row r="24" spans="1:4" ht="31.2" x14ac:dyDescent="0.25">
      <c r="A24" s="22" t="s">
        <v>27</v>
      </c>
      <c r="B24" s="25">
        <v>426853.7</v>
      </c>
      <c r="C24" s="25">
        <v>35117.4</v>
      </c>
      <c r="D24" s="38">
        <f t="shared" si="0"/>
        <v>8.2270342274179661E-2</v>
      </c>
    </row>
    <row r="25" spans="1:4" ht="15.6" x14ac:dyDescent="0.25">
      <c r="A25" s="22" t="s">
        <v>28</v>
      </c>
      <c r="B25" s="28">
        <v>3844.9</v>
      </c>
      <c r="C25" s="28">
        <v>0</v>
      </c>
      <c r="D25" s="38">
        <f t="shared" si="0"/>
        <v>0</v>
      </c>
    </row>
    <row r="26" spans="1:4" ht="46.8" x14ac:dyDescent="0.25">
      <c r="A26" s="20" t="s">
        <v>29</v>
      </c>
      <c r="B26" s="27">
        <v>-55.5</v>
      </c>
      <c r="C26" s="24">
        <v>-55.5</v>
      </c>
      <c r="D26" s="38">
        <f t="shared" si="0"/>
        <v>1</v>
      </c>
    </row>
    <row r="27" spans="1:4" ht="15.6" x14ac:dyDescent="0.3">
      <c r="A27" s="9" t="s">
        <v>33</v>
      </c>
      <c r="B27" s="10">
        <f>B28+B29+B30+B31+B32+B33+B34+B35+B36+B37+B38+B39+B40+B41</f>
        <v>731435.50000000012</v>
      </c>
      <c r="C27" s="10">
        <f>C28+C29+C30+C31+C32+C33+C34+C35+C36+C37+C38+C39+C40+C41</f>
        <v>53069.599999999999</v>
      </c>
      <c r="D27" s="23">
        <f t="shared" si="0"/>
        <v>7.2555406457575536E-2</v>
      </c>
    </row>
    <row r="28" spans="1:4" ht="31.2" x14ac:dyDescent="0.25">
      <c r="A28" s="8" t="s">
        <v>13</v>
      </c>
      <c r="B28" s="11">
        <v>505912.8</v>
      </c>
      <c r="C28" s="12">
        <v>34789.199999999997</v>
      </c>
      <c r="D28" s="23">
        <f t="shared" si="0"/>
        <v>6.8765210131073964E-2</v>
      </c>
    </row>
    <row r="29" spans="1:4" ht="31.2" x14ac:dyDescent="0.25">
      <c r="A29" s="8" t="s">
        <v>12</v>
      </c>
      <c r="B29" s="11">
        <v>24825.8</v>
      </c>
      <c r="C29" s="12">
        <v>1164.3</v>
      </c>
      <c r="D29" s="23">
        <f t="shared" si="0"/>
        <v>4.6898790774114026E-2</v>
      </c>
    </row>
    <row r="30" spans="1:4" ht="31.2" x14ac:dyDescent="0.25">
      <c r="A30" s="8" t="s">
        <v>11</v>
      </c>
      <c r="B30" s="11">
        <v>1220.9000000000001</v>
      </c>
      <c r="C30" s="12">
        <v>102.4</v>
      </c>
      <c r="D30" s="23">
        <f t="shared" si="0"/>
        <v>8.3872553034646566E-2</v>
      </c>
    </row>
    <row r="31" spans="1:4" ht="46.8" x14ac:dyDescent="0.25">
      <c r="A31" s="8" t="s">
        <v>10</v>
      </c>
      <c r="B31" s="11">
        <v>31763.3</v>
      </c>
      <c r="C31" s="12">
        <v>2390.9</v>
      </c>
      <c r="D31" s="23">
        <f t="shared" si="0"/>
        <v>7.5272405574987489E-2</v>
      </c>
    </row>
    <row r="32" spans="1:4" ht="46.8" x14ac:dyDescent="0.25">
      <c r="A32" s="8" t="s">
        <v>9</v>
      </c>
      <c r="B32" s="11">
        <v>650</v>
      </c>
      <c r="C32" s="12">
        <v>10</v>
      </c>
      <c r="D32" s="23">
        <f t="shared" si="0"/>
        <v>1.5384615384615385E-2</v>
      </c>
    </row>
    <row r="33" spans="1:4" ht="46.8" x14ac:dyDescent="0.25">
      <c r="A33" s="8" t="s">
        <v>8</v>
      </c>
      <c r="B33" s="11">
        <v>305</v>
      </c>
      <c r="C33" s="12">
        <v>0</v>
      </c>
      <c r="D33" s="23">
        <f t="shared" si="0"/>
        <v>0</v>
      </c>
    </row>
    <row r="34" spans="1:4" ht="46.8" x14ac:dyDescent="0.25">
      <c r="A34" s="8" t="s">
        <v>7</v>
      </c>
      <c r="B34" s="11">
        <v>100</v>
      </c>
      <c r="C34" s="12">
        <v>0</v>
      </c>
      <c r="D34" s="23">
        <f t="shared" si="0"/>
        <v>0</v>
      </c>
    </row>
    <row r="35" spans="1:4" ht="46.8" x14ac:dyDescent="0.25">
      <c r="A35" s="8" t="s">
        <v>6</v>
      </c>
      <c r="B35" s="11">
        <v>374.5</v>
      </c>
      <c r="C35" s="12">
        <v>0</v>
      </c>
      <c r="D35" s="23">
        <f t="shared" si="0"/>
        <v>0</v>
      </c>
    </row>
    <row r="36" spans="1:4" ht="46.8" x14ac:dyDescent="0.25">
      <c r="A36" s="8" t="s">
        <v>5</v>
      </c>
      <c r="B36" s="11">
        <v>48763.8</v>
      </c>
      <c r="C36" s="12">
        <v>6910.2</v>
      </c>
      <c r="D36" s="23">
        <f t="shared" si="0"/>
        <v>0.14170757816248938</v>
      </c>
    </row>
    <row r="37" spans="1:4" ht="62.4" x14ac:dyDescent="0.25">
      <c r="A37" s="8" t="s">
        <v>4</v>
      </c>
      <c r="B37" s="11">
        <v>1819</v>
      </c>
      <c r="C37" s="12">
        <v>179.6</v>
      </c>
      <c r="D37" s="23">
        <f t="shared" si="0"/>
        <v>9.8735568993952721E-2</v>
      </c>
    </row>
    <row r="38" spans="1:4" ht="46.8" x14ac:dyDescent="0.25">
      <c r="A38" s="8" t="s">
        <v>3</v>
      </c>
      <c r="B38" s="11">
        <v>60</v>
      </c>
      <c r="C38" s="12">
        <v>0</v>
      </c>
      <c r="D38" s="23">
        <f t="shared" si="0"/>
        <v>0</v>
      </c>
    </row>
    <row r="39" spans="1:4" ht="46.8" x14ac:dyDescent="0.25">
      <c r="A39" s="8" t="s">
        <v>2</v>
      </c>
      <c r="B39" s="11">
        <v>103957.6</v>
      </c>
      <c r="C39" s="12">
        <v>6805</v>
      </c>
      <c r="D39" s="23">
        <f t="shared" si="0"/>
        <v>6.5459379593218764E-2</v>
      </c>
    </row>
    <row r="40" spans="1:4" ht="46.8" x14ac:dyDescent="0.25">
      <c r="A40" s="8" t="s">
        <v>1</v>
      </c>
      <c r="B40" s="11">
        <v>100</v>
      </c>
      <c r="C40" s="12">
        <v>0</v>
      </c>
      <c r="D40" s="23">
        <f t="shared" si="0"/>
        <v>0</v>
      </c>
    </row>
    <row r="41" spans="1:4" ht="15.6" x14ac:dyDescent="0.25">
      <c r="A41" s="13" t="s">
        <v>0</v>
      </c>
      <c r="B41" s="14">
        <v>11582.8</v>
      </c>
      <c r="C41" s="15">
        <v>718</v>
      </c>
      <c r="D41" s="23">
        <f t="shared" si="0"/>
        <v>6.1988465655972651E-2</v>
      </c>
    </row>
    <row r="42" spans="1:4" ht="19.95" customHeight="1" x14ac:dyDescent="0.3">
      <c r="A42" s="9" t="s">
        <v>19</v>
      </c>
      <c r="B42" s="16">
        <f>B9-B27</f>
        <v>-81994.300000000047</v>
      </c>
      <c r="C42" s="16">
        <f>C9-C27</f>
        <v>4192.7000000000044</v>
      </c>
      <c r="D42" s="23"/>
    </row>
    <row r="43" spans="1:4" ht="13.2" customHeight="1" x14ac:dyDescent="0.3">
      <c r="A43" s="7"/>
      <c r="B43" s="34"/>
      <c r="C43" s="34"/>
      <c r="D43" s="23"/>
    </row>
    <row r="44" spans="1:4" ht="15.6" x14ac:dyDescent="0.3">
      <c r="A44" s="3"/>
      <c r="B44" s="32"/>
      <c r="C44" s="32"/>
      <c r="D44" s="32"/>
    </row>
    <row r="45" spans="1:4" ht="15.6" x14ac:dyDescent="0.3">
      <c r="A45" s="3"/>
      <c r="B45" s="32"/>
      <c r="C45" s="32"/>
      <c r="D45" s="32"/>
    </row>
    <row r="46" spans="1:4" ht="15.6" x14ac:dyDescent="0.3">
      <c r="A46" s="17" t="s">
        <v>44</v>
      </c>
      <c r="B46" s="35"/>
      <c r="C46" s="35"/>
      <c r="D46" s="32"/>
    </row>
    <row r="47" spans="1:4" ht="15.6" x14ac:dyDescent="0.3">
      <c r="A47" s="17" t="s">
        <v>45</v>
      </c>
      <c r="B47" s="36"/>
      <c r="C47" s="35" t="s">
        <v>46</v>
      </c>
      <c r="D47" s="32"/>
    </row>
    <row r="48" spans="1:4" ht="15.6" x14ac:dyDescent="0.3">
      <c r="A48" s="3"/>
      <c r="B48" s="32"/>
      <c r="C48" s="32"/>
      <c r="D48" s="32"/>
    </row>
    <row r="49" spans="1:4" ht="15.6" x14ac:dyDescent="0.3">
      <c r="A49" s="3"/>
      <c r="B49" s="32"/>
      <c r="C49" s="32"/>
      <c r="D49" s="32"/>
    </row>
    <row r="50" spans="1:4" ht="15.6" x14ac:dyDescent="0.3">
      <c r="A50" s="3"/>
      <c r="B50" s="32"/>
      <c r="C50" s="32"/>
      <c r="D50" s="32"/>
    </row>
    <row r="51" spans="1:4" ht="15.6" x14ac:dyDescent="0.3">
      <c r="A51" s="3"/>
      <c r="B51" s="32"/>
      <c r="C51" s="32"/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2016-02-09T01:13:15Z</cp:lastPrinted>
  <dcterms:created xsi:type="dcterms:W3CDTF">2015-02-13T02:48:06Z</dcterms:created>
  <dcterms:modified xsi:type="dcterms:W3CDTF">2016-02-09T01:14:45Z</dcterms:modified>
</cp:coreProperties>
</file>