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1053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27" i="2" l="1"/>
  <c r="B27" i="2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C10" i="2"/>
  <c r="B10" i="2"/>
  <c r="C21" i="2"/>
  <c r="C20" i="2" s="1"/>
  <c r="B21" i="2"/>
  <c r="B20" i="2" s="1"/>
  <c r="C9" i="2" l="1"/>
  <c r="D20" i="2"/>
  <c r="D21" i="2"/>
  <c r="B9" i="2"/>
  <c r="D10" i="2"/>
  <c r="C42" i="2" l="1"/>
  <c r="D27" i="2"/>
  <c r="B42" i="2"/>
  <c r="D9" i="2"/>
</calcChain>
</file>

<file path=xl/sharedStrings.xml><?xml version="1.0" encoding="utf-8"?>
<sst xmlns="http://schemas.openxmlformats.org/spreadsheetml/2006/main" count="47" uniqueCount="47">
  <si>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</si>
  <si>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</si>
  <si>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</si>
  <si>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</si>
  <si>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</si>
  <si>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</si>
  <si>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</si>
  <si>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</si>
  <si>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</si>
  <si>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</si>
  <si>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</si>
  <si>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</si>
  <si>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</si>
  <si>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</si>
  <si>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</si>
  <si>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</si>
  <si>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</si>
  <si>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</si>
  <si>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</si>
  <si>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</si>
  <si>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</si>
  <si>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</si>
  <si>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</si>
  <si>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</si>
  <si>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</si>
  <si>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</si>
  <si>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</si>
  <si>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</si>
  <si>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</si>
  <si>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</si>
  <si>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</si>
  <si>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</si>
  <si>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</si>
  <si>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</si>
  <si>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</si>
  <si>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</si>
  <si>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</si>
  <si>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</si>
  <si>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</si>
  <si>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</si>
  <si>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</si>
  <si>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</si>
  <si>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</si>
  <si>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</si>
  <si>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Председатель Комитета финансов</t>
  </si>
  <si>
    <t>И.В.Усольцева</t>
  </si>
  <si>
    <t>на 01.04.2015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</si>
</sst>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3"/>
  <sheetViews>
    <sheetView showGridLines="0" tabSelected="1" topLeftCell="A22" zoomScale="70" zoomScaleNormal="70" workbookViewId="0">
      <selection activeCell="C40" sqref="C40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46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29</v>
      </c>
      <c r="B9" s="37">
        <f>B10+B20</f>
        <v>649441.20000000007</v>
      </c>
      <c r="C9" s="37">
        <f>C10+C20</f>
        <v>175350.5</v>
      </c>
      <c r="D9" s="23">
        <f>C9/B9</f>
        <v>0.27000211874454527</v>
      </c>
    </row>
    <row r="10" spans="1:4" ht="15.6" x14ac:dyDescent="0.25">
      <c r="A10" s="19" t="s">
        <v>30</v>
      </c>
      <c r="B10" s="24">
        <f>SUM(B11:B19)</f>
        <v>179071.9</v>
      </c>
      <c r="C10" s="24">
        <f>SUM(C11:C19)</f>
        <v>46404.4</v>
      </c>
      <c r="D10" s="23">
        <f t="shared" ref="D10:D41" si="0">C10/B10</f>
        <v>0.25913836844306676</v>
      </c>
    </row>
    <row r="11" spans="1:4" ht="15.6" x14ac:dyDescent="0.25">
      <c r="A11" s="21" t="s">
        <v>33</v>
      </c>
      <c r="B11" s="25">
        <v>142823.79999999999</v>
      </c>
      <c r="C11" s="25">
        <v>36820.1</v>
      </c>
      <c r="D11" s="38">
        <f t="shared" si="0"/>
        <v>0.25780087072322683</v>
      </c>
    </row>
    <row r="12" spans="1:4" ht="15.6" x14ac:dyDescent="0.25">
      <c r="A12" s="21" t="s">
        <v>34</v>
      </c>
      <c r="B12" s="25">
        <v>15027.6</v>
      </c>
      <c r="C12" s="25">
        <v>3880</v>
      </c>
      <c r="D12" s="38">
        <f t="shared" si="0"/>
        <v>0.2581915941334611</v>
      </c>
    </row>
    <row r="13" spans="1:4" ht="15.6" x14ac:dyDescent="0.25">
      <c r="A13" s="21" t="s">
        <v>35</v>
      </c>
      <c r="B13" s="25">
        <v>4403</v>
      </c>
      <c r="C13" s="25">
        <v>1619.4</v>
      </c>
      <c r="D13" s="38">
        <f t="shared" si="0"/>
        <v>0.36779468544174426</v>
      </c>
    </row>
    <row r="14" spans="1:4" ht="38.4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37</v>
      </c>
      <c r="B15" s="25">
        <v>13121.1</v>
      </c>
      <c r="C15" s="25">
        <v>2512.5</v>
      </c>
      <c r="D15" s="38">
        <f t="shared" si="0"/>
        <v>0.19148546996821914</v>
      </c>
    </row>
    <row r="16" spans="1:4" ht="15.6" x14ac:dyDescent="0.25">
      <c r="A16" s="21" t="s">
        <v>38</v>
      </c>
      <c r="B16" s="25">
        <v>261.60000000000002</v>
      </c>
      <c r="C16" s="25">
        <v>176</v>
      </c>
      <c r="D16" s="38">
        <f t="shared" si="0"/>
        <v>0.67278287461773689</v>
      </c>
    </row>
    <row r="17" spans="1:4" ht="15.6" x14ac:dyDescent="0.25">
      <c r="A17" s="21" t="s">
        <v>39</v>
      </c>
      <c r="B17" s="25">
        <v>1360.8</v>
      </c>
      <c r="C17" s="25">
        <v>796.4</v>
      </c>
      <c r="D17" s="38">
        <f t="shared" si="0"/>
        <v>0.585243974132863</v>
      </c>
    </row>
    <row r="18" spans="1:4" ht="15.6" x14ac:dyDescent="0.25">
      <c r="A18" s="21" t="s">
        <v>40</v>
      </c>
      <c r="B18" s="25">
        <v>2074</v>
      </c>
      <c r="C18" s="25">
        <v>568</v>
      </c>
      <c r="D18" s="38">
        <f t="shared" si="0"/>
        <v>0.27386692381870781</v>
      </c>
    </row>
    <row r="19" spans="1:4" ht="15.6" x14ac:dyDescent="0.25">
      <c r="A19" s="21" t="s">
        <v>41</v>
      </c>
      <c r="B19" s="25">
        <v>0</v>
      </c>
      <c r="C19" s="25">
        <v>32</v>
      </c>
      <c r="D19" s="38">
        <v>0</v>
      </c>
    </row>
    <row r="20" spans="1:4" ht="15.6" x14ac:dyDescent="0.25">
      <c r="A20" s="20" t="s">
        <v>31</v>
      </c>
      <c r="B20" s="27">
        <f>B21+B26</f>
        <v>470369.30000000005</v>
      </c>
      <c r="C20" s="27">
        <f>C21+C26</f>
        <v>128946.1</v>
      </c>
      <c r="D20" s="23">
        <f t="shared" si="0"/>
        <v>0.27413800177860248</v>
      </c>
    </row>
    <row r="21" spans="1:4" ht="31.2" x14ac:dyDescent="0.25">
      <c r="A21" s="20" t="s">
        <v>42</v>
      </c>
      <c r="B21" s="27">
        <f>B22+B23+B24+B25</f>
        <v>470424.80000000005</v>
      </c>
      <c r="C21" s="27">
        <f>C22+C23+C24+C25</f>
        <v>129001.60000000001</v>
      </c>
      <c r="D21" s="23">
        <f t="shared" si="0"/>
        <v>0.27422363786943205</v>
      </c>
    </row>
    <row r="22" spans="1:4" ht="31.2" x14ac:dyDescent="0.25">
      <c r="A22" s="22" t="s">
        <v>24</v>
      </c>
      <c r="B22" s="25">
        <v>16584.900000000001</v>
      </c>
      <c r="C22" s="25">
        <v>4146</v>
      </c>
      <c r="D22" s="38">
        <f t="shared" si="0"/>
        <v>0.24998643344246874</v>
      </c>
    </row>
    <row r="23" spans="1:4" ht="31.2" x14ac:dyDescent="0.25">
      <c r="A23" s="22" t="s">
        <v>25</v>
      </c>
      <c r="B23" s="25">
        <v>23141.3</v>
      </c>
      <c r="C23" s="25">
        <v>13884</v>
      </c>
      <c r="D23" s="38">
        <f t="shared" si="0"/>
        <v>0.59996629402842538</v>
      </c>
    </row>
    <row r="24" spans="1:4" ht="31.2" x14ac:dyDescent="0.25">
      <c r="A24" s="22" t="s">
        <v>26</v>
      </c>
      <c r="B24" s="25">
        <v>426853.7</v>
      </c>
      <c r="C24" s="25">
        <v>110626.6</v>
      </c>
      <c r="D24" s="38">
        <f t="shared" si="0"/>
        <v>0.25916748525314409</v>
      </c>
    </row>
    <row r="25" spans="1:4" ht="15.6" x14ac:dyDescent="0.25">
      <c r="A25" s="22" t="s">
        <v>27</v>
      </c>
      <c r="B25" s="28">
        <v>3844.9</v>
      </c>
      <c r="C25" s="28">
        <v>345</v>
      </c>
      <c r="D25" s="38">
        <f t="shared" si="0"/>
        <v>8.9729251736065954E-2</v>
      </c>
    </row>
    <row r="26" spans="1:4" ht="46.8" x14ac:dyDescent="0.25">
      <c r="A26" s="20" t="s">
        <v>28</v>
      </c>
      <c r="B26" s="27">
        <v>-55.5</v>
      </c>
      <c r="C26" s="24">
        <v>-55.5</v>
      </c>
      <c r="D26" s="38">
        <f t="shared" si="0"/>
        <v>1</v>
      </c>
    </row>
    <row r="27" spans="1:4" ht="15.6" x14ac:dyDescent="0.3">
      <c r="A27" s="9" t="s">
        <v>32</v>
      </c>
      <c r="B27" s="10">
        <f>B28+B29+B30+B31+B32+B33+B34+B35+B36+B37+B38+B39+B40+B41</f>
        <v>731435.50000000012</v>
      </c>
      <c r="C27" s="10">
        <f>C28+C29+C30+C31+C32+C33+C34+C35+C36+C37+C38+C39+C40+C41</f>
        <v>175020.2</v>
      </c>
      <c r="D27" s="23">
        <f t="shared" si="0"/>
        <v>0.23928316304035008</v>
      </c>
    </row>
    <row r="28" spans="1:4" ht="31.2" x14ac:dyDescent="0.25">
      <c r="A28" s="8" t="s">
        <v>13</v>
      </c>
      <c r="B28" s="11">
        <v>505912.8</v>
      </c>
      <c r="C28" s="12">
        <v>118284.7</v>
      </c>
      <c r="D28" s="23">
        <f t="shared" si="0"/>
        <v>0.23380452125346501</v>
      </c>
    </row>
    <row r="29" spans="1:4" ht="31.2" x14ac:dyDescent="0.25">
      <c r="A29" s="8" t="s">
        <v>12</v>
      </c>
      <c r="B29" s="11">
        <v>24825.8</v>
      </c>
      <c r="C29" s="12">
        <v>4035.7</v>
      </c>
      <c r="D29" s="23">
        <f t="shared" si="0"/>
        <v>0.16256072311869105</v>
      </c>
    </row>
    <row r="30" spans="1:4" ht="31.2" x14ac:dyDescent="0.25">
      <c r="A30" s="8" t="s">
        <v>11</v>
      </c>
      <c r="B30" s="11">
        <v>1220.9000000000001</v>
      </c>
      <c r="C30" s="12">
        <v>278.10000000000002</v>
      </c>
      <c r="D30" s="23">
        <f t="shared" si="0"/>
        <v>0.22778278319272668</v>
      </c>
    </row>
    <row r="31" spans="1:4" ht="46.8" x14ac:dyDescent="0.25">
      <c r="A31" s="8" t="s">
        <v>10</v>
      </c>
      <c r="B31" s="11">
        <v>31763.3</v>
      </c>
      <c r="C31" s="12">
        <v>8159.5</v>
      </c>
      <c r="D31" s="23">
        <f t="shared" si="0"/>
        <v>0.25688451766661524</v>
      </c>
    </row>
    <row r="32" spans="1:4" ht="46.8" x14ac:dyDescent="0.25">
      <c r="A32" s="8" t="s">
        <v>9</v>
      </c>
      <c r="B32" s="11">
        <v>650</v>
      </c>
      <c r="C32" s="12">
        <v>182.4</v>
      </c>
      <c r="D32" s="23">
        <f t="shared" si="0"/>
        <v>0.2806153846153846</v>
      </c>
    </row>
    <row r="33" spans="1:4" ht="46.8" x14ac:dyDescent="0.25">
      <c r="A33" s="8" t="s">
        <v>8</v>
      </c>
      <c r="B33" s="11">
        <v>305</v>
      </c>
      <c r="C33" s="12">
        <v>26</v>
      </c>
      <c r="D33" s="23">
        <f t="shared" si="0"/>
        <v>8.5245901639344257E-2</v>
      </c>
    </row>
    <row r="34" spans="1:4" ht="46.8" x14ac:dyDescent="0.25">
      <c r="A34" s="8" t="s">
        <v>7</v>
      </c>
      <c r="B34" s="11">
        <v>100</v>
      </c>
      <c r="C34" s="12">
        <v>0</v>
      </c>
      <c r="D34" s="23">
        <f t="shared" si="0"/>
        <v>0</v>
      </c>
    </row>
    <row r="35" spans="1:4" ht="46.8" x14ac:dyDescent="0.25">
      <c r="A35" s="8" t="s">
        <v>6</v>
      </c>
      <c r="B35" s="11">
        <v>374.5</v>
      </c>
      <c r="C35" s="12">
        <v>4.7</v>
      </c>
      <c r="D35" s="23">
        <f t="shared" si="0"/>
        <v>1.2550066755674234E-2</v>
      </c>
    </row>
    <row r="36" spans="1:4" ht="46.8" x14ac:dyDescent="0.25">
      <c r="A36" s="8" t="s">
        <v>5</v>
      </c>
      <c r="B36" s="11">
        <v>48763.8</v>
      </c>
      <c r="C36" s="12">
        <v>16544.8</v>
      </c>
      <c r="D36" s="23">
        <f t="shared" si="0"/>
        <v>0.33928446921691907</v>
      </c>
    </row>
    <row r="37" spans="1:4" ht="62.4" x14ac:dyDescent="0.25">
      <c r="A37" s="8" t="s">
        <v>4</v>
      </c>
      <c r="B37" s="11">
        <v>1819</v>
      </c>
      <c r="C37" s="12">
        <v>482.1</v>
      </c>
      <c r="D37" s="23">
        <f t="shared" si="0"/>
        <v>0.26503573391973612</v>
      </c>
    </row>
    <row r="38" spans="1:4" ht="46.8" x14ac:dyDescent="0.25">
      <c r="A38" s="8" t="s">
        <v>3</v>
      </c>
      <c r="B38" s="11">
        <v>60</v>
      </c>
      <c r="C38" s="12">
        <v>0</v>
      </c>
      <c r="D38" s="23">
        <f t="shared" si="0"/>
        <v>0</v>
      </c>
    </row>
    <row r="39" spans="1:4" ht="46.8" x14ac:dyDescent="0.25">
      <c r="A39" s="8" t="s">
        <v>2</v>
      </c>
      <c r="B39" s="11">
        <v>103957.6</v>
      </c>
      <c r="C39" s="12">
        <v>24624.2</v>
      </c>
      <c r="D39" s="23">
        <f t="shared" si="0"/>
        <v>0.23686772299475939</v>
      </c>
    </row>
    <row r="40" spans="1:4" ht="46.8" x14ac:dyDescent="0.25">
      <c r="A40" s="8" t="s">
        <v>1</v>
      </c>
      <c r="B40" s="11">
        <v>100</v>
      </c>
      <c r="C40" s="12">
        <v>0</v>
      </c>
      <c r="D40" s="23">
        <f t="shared" si="0"/>
        <v>0</v>
      </c>
    </row>
    <row r="41" spans="1:4" ht="15.6" x14ac:dyDescent="0.25">
      <c r="A41" s="13" t="s">
        <v>0</v>
      </c>
      <c r="B41" s="14">
        <v>11582.8</v>
      </c>
      <c r="C41" s="15">
        <v>2398</v>
      </c>
      <c r="D41" s="23">
        <f t="shared" si="0"/>
        <v>0.20703111510170255</v>
      </c>
    </row>
    <row r="42" spans="1:4" ht="19.95" customHeight="1" x14ac:dyDescent="0.3">
      <c r="A42" s="9" t="s">
        <v>19</v>
      </c>
      <c r="B42" s="16">
        <f>B9-B27</f>
        <v>-81994.300000000047</v>
      </c>
      <c r="C42" s="16">
        <f>C9-C27</f>
        <v>330.29999999998836</v>
      </c>
      <c r="D42" s="23"/>
    </row>
    <row r="43" spans="1:4" ht="13.2" customHeight="1" x14ac:dyDescent="0.3">
      <c r="A43" s="7"/>
      <c r="B43" s="34"/>
      <c r="C43" s="34"/>
      <c r="D43" s="23"/>
    </row>
    <row r="44" spans="1:4" ht="15.6" x14ac:dyDescent="0.3">
      <c r="A44" s="3"/>
      <c r="B44" s="32"/>
      <c r="C44" s="32"/>
      <c r="D44" s="32"/>
    </row>
    <row r="45" spans="1:4" ht="15.6" x14ac:dyDescent="0.3">
      <c r="A45" s="3"/>
      <c r="B45" s="32"/>
      <c r="C45" s="32"/>
      <c r="D45" s="32"/>
    </row>
    <row r="46" spans="1:4" ht="15.6" x14ac:dyDescent="0.3">
      <c r="A46" s="17" t="s">
        <v>44</v>
      </c>
      <c r="B46" s="35"/>
      <c r="C46" s="35"/>
      <c r="D46" s="32"/>
    </row>
    <row r="47" spans="1:4" ht="15.6" x14ac:dyDescent="0.3">
      <c r="A47" s="17" t="s">
        <v>43</v>
      </c>
      <c r="B47" s="36"/>
      <c r="C47" s="35" t="s">
        <v>45</v>
      </c>
      <c r="D47" s="32"/>
    </row>
    <row r="48" spans="1:4" ht="15.6" x14ac:dyDescent="0.3">
      <c r="A48" s="3"/>
      <c r="B48" s="32"/>
      <c r="C48" s="32"/>
      <c r="D48" s="32"/>
    </row>
    <row r="49" spans="1:4" ht="15.6" x14ac:dyDescent="0.3">
      <c r="A49" s="3"/>
      <c r="B49" s="32"/>
      <c r="C49" s="32"/>
      <c r="D49" s="32"/>
    </row>
    <row r="50" spans="1:4" ht="15.6" x14ac:dyDescent="0.3">
      <c r="A50" s="3"/>
      <c r="B50" s="32"/>
      <c r="C50" s="32"/>
      <c r="D50" s="32"/>
    </row>
    <row r="51" spans="1:4" ht="15.6" x14ac:dyDescent="0.3">
      <c r="A51" s="3"/>
      <c r="B51" s="32"/>
      <c r="C51" s="32"/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2016-04-08T08:15:00Z</cp:lastPrinted>
  <dcterms:created xsi:type="dcterms:W3CDTF">2015-02-13T02:48:06Z</dcterms:created>
  <dcterms:modified xsi:type="dcterms:W3CDTF">2016-04-08T08:15:03Z</dcterms:modified>
</cp:coreProperties>
</file>