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27" i="2" l="1"/>
  <c r="B27" i="2"/>
  <c r="D38" i="2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C10" i="2"/>
  <c r="B10" i="2"/>
  <c r="C21" i="2"/>
  <c r="C20" i="2" s="1"/>
  <c r="B21" i="2"/>
  <c r="B20" i="2" s="1"/>
  <c r="C9" i="2" l="1"/>
  <c r="D20" i="2"/>
  <c r="D21" i="2"/>
  <c r="B9" i="2"/>
  <c r="D10" i="2"/>
  <c r="C43" i="2" l="1"/>
  <c r="D27" i="2"/>
  <c r="B43" i="2"/>
  <c r="D9" i="2"/>
</calcChain>
</file>

<file path=xl/sharedStrings.xml><?xml version="1.0" encoding="utf-8"?>
<sst xmlns="http://schemas.openxmlformats.org/spreadsheetml/2006/main" count="48" uniqueCount="48">
  <si>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</si>
  <si>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</si>
  <si>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</si>
  <si>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</si>
  <si>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</si>
  <si>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</si>
  <si>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</si>
  <si>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</si>
  <si>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</si>
  <si>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</si>
  <si>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</si>
  <si>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</si>
  <si>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</si>
  <si>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</si>
  <si>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</si>
  <si>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</si>
  <si>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</si>
  <si>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</si>
  <si>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</si>
  <si>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</si>
  <si>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</si>
  <si>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</si>
  <si>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</si>
  <si>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</si>
  <si>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</si>
  <si>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</si>
  <si>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</si>
  <si>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</si>
  <si>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</si>
  <si>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</si>
  <si>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</si>
  <si>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</si>
  <si>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</si>
  <si>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</si>
  <si>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</si>
  <si>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</si>
  <si>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</si>
  <si>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</si>
  <si>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</si>
  <si>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</si>
  <si>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</si>
  <si>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</si>
  <si>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</si>
  <si>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</si>
  <si>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</si>
  <si>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</si>
  <si>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на 01.05.2016 год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</si>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</sst>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4"/>
  <sheetViews>
    <sheetView showGridLines="0" tabSelected="1" topLeftCell="A22" zoomScale="70" zoomScaleNormal="70" workbookViewId="0">
      <selection activeCell="B43" sqref="B43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46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659239.1</v>
      </c>
      <c r="C9" s="37">
        <f>C10+C20</f>
        <v>242338</v>
      </c>
      <c r="D9" s="23">
        <f>C9/B9</f>
        <v>0.36760258910613769</v>
      </c>
    </row>
    <row r="10" spans="1:4" ht="15.6" x14ac:dyDescent="0.25">
      <c r="A10" s="19" t="s">
        <v>30</v>
      </c>
      <c r="B10" s="24">
        <f>SUM(B11:B19)</f>
        <v>184396</v>
      </c>
      <c r="C10" s="24">
        <f>SUM(C11:C19)</f>
        <v>64051</v>
      </c>
      <c r="D10" s="23">
        <f t="shared" ref="D10:D42" si="0">C10/B10</f>
        <v>0.34735569101282021</v>
      </c>
    </row>
    <row r="11" spans="1:4" ht="15.6" x14ac:dyDescent="0.25">
      <c r="A11" s="21" t="s">
        <v>33</v>
      </c>
      <c r="B11" s="25">
        <v>142823.79999999999</v>
      </c>
      <c r="C11" s="25">
        <v>48895.4</v>
      </c>
      <c r="D11" s="38">
        <f t="shared" si="0"/>
        <v>0.34234770395410291</v>
      </c>
    </row>
    <row r="12" spans="1:4" ht="15.6" x14ac:dyDescent="0.25">
      <c r="A12" s="21" t="s">
        <v>34</v>
      </c>
      <c r="B12" s="25">
        <v>15027.6</v>
      </c>
      <c r="C12" s="25">
        <v>7295.4</v>
      </c>
      <c r="D12" s="38">
        <f t="shared" si="0"/>
        <v>0.48546674119619898</v>
      </c>
    </row>
    <row r="13" spans="1:4" ht="15.6" x14ac:dyDescent="0.25">
      <c r="A13" s="21" t="s">
        <v>35</v>
      </c>
      <c r="B13" s="25">
        <v>4403</v>
      </c>
      <c r="C13" s="25">
        <v>2193.1999999999998</v>
      </c>
      <c r="D13" s="38">
        <f t="shared" si="0"/>
        <v>0.49811492164433335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13121.1</v>
      </c>
      <c r="C15" s="25">
        <v>3706.9</v>
      </c>
      <c r="D15" s="38">
        <f t="shared" si="0"/>
        <v>0.28251442333340954</v>
      </c>
    </row>
    <row r="16" spans="1:4" ht="15.6" x14ac:dyDescent="0.25">
      <c r="A16" s="21" t="s">
        <v>38</v>
      </c>
      <c r="B16" s="25">
        <v>1027.5</v>
      </c>
      <c r="C16" s="25">
        <v>339.1</v>
      </c>
      <c r="D16" s="38">
        <f t="shared" si="0"/>
        <v>0.33002433090024336</v>
      </c>
    </row>
    <row r="17" spans="1:4" ht="15.6" x14ac:dyDescent="0.25">
      <c r="A17" s="21" t="s">
        <v>39</v>
      </c>
      <c r="B17" s="25">
        <v>5406.4</v>
      </c>
      <c r="C17" s="25">
        <v>928.4</v>
      </c>
      <c r="D17" s="38">
        <f t="shared" si="0"/>
        <v>0.17172240307783368</v>
      </c>
    </row>
    <row r="18" spans="1:4" ht="15.6" x14ac:dyDescent="0.25">
      <c r="A18" s="21" t="s">
        <v>40</v>
      </c>
      <c r="B18" s="25">
        <v>2586.6</v>
      </c>
      <c r="C18" s="25">
        <v>659.7</v>
      </c>
      <c r="D18" s="38">
        <f t="shared" si="0"/>
        <v>0.25504523312456512</v>
      </c>
    </row>
    <row r="19" spans="1:4" ht="15.6" x14ac:dyDescent="0.25">
      <c r="A19" s="21" t="s">
        <v>41</v>
      </c>
      <c r="B19" s="25">
        <v>0</v>
      </c>
      <c r="C19" s="25">
        <v>32.9</v>
      </c>
      <c r="D19" s="38">
        <v>0</v>
      </c>
    </row>
    <row r="20" spans="1:4" ht="15.6" x14ac:dyDescent="0.25">
      <c r="A20" s="20" t="s">
        <v>31</v>
      </c>
      <c r="B20" s="27">
        <f>B21+B26</f>
        <v>474843.1</v>
      </c>
      <c r="C20" s="27">
        <f>C21+C26</f>
        <v>178287</v>
      </c>
      <c r="D20" s="23">
        <f t="shared" si="0"/>
        <v>0.37546507467413975</v>
      </c>
    </row>
    <row r="21" spans="1:4" ht="31.2" x14ac:dyDescent="0.25">
      <c r="A21" s="20" t="s">
        <v>42</v>
      </c>
      <c r="B21" s="27">
        <f>B22+B23+B24+B25</f>
        <v>474898.6</v>
      </c>
      <c r="C21" s="27">
        <f>C22+C23+C24+C25</f>
        <v>178342.5</v>
      </c>
      <c r="D21" s="23">
        <f t="shared" si="0"/>
        <v>0.37553806223054775</v>
      </c>
    </row>
    <row r="22" spans="1:4" ht="31.2" x14ac:dyDescent="0.25">
      <c r="A22" s="22" t="s">
        <v>24</v>
      </c>
      <c r="B22" s="25">
        <v>16584.900000000001</v>
      </c>
      <c r="C22" s="25">
        <v>5528</v>
      </c>
      <c r="D22" s="38">
        <f t="shared" si="0"/>
        <v>0.33331524458995831</v>
      </c>
    </row>
    <row r="23" spans="1:4" ht="31.2" x14ac:dyDescent="0.25">
      <c r="A23" s="22" t="s">
        <v>25</v>
      </c>
      <c r="B23" s="25">
        <v>27389.4</v>
      </c>
      <c r="C23" s="25">
        <v>22760.1</v>
      </c>
      <c r="D23" s="38">
        <f t="shared" si="0"/>
        <v>0.83098205875265607</v>
      </c>
    </row>
    <row r="24" spans="1:4" ht="31.2" x14ac:dyDescent="0.25">
      <c r="A24" s="22" t="s">
        <v>26</v>
      </c>
      <c r="B24" s="25">
        <v>426853.7</v>
      </c>
      <c r="C24" s="25">
        <v>149543.9</v>
      </c>
      <c r="D24" s="38">
        <f t="shared" si="0"/>
        <v>0.35033994082750131</v>
      </c>
    </row>
    <row r="25" spans="1:4" ht="15.6" x14ac:dyDescent="0.25">
      <c r="A25" s="22" t="s">
        <v>27</v>
      </c>
      <c r="B25" s="28">
        <v>4070.6</v>
      </c>
      <c r="C25" s="28">
        <v>510.5</v>
      </c>
      <c r="D25" s="38">
        <f t="shared" si="0"/>
        <v>0.12541148725003684</v>
      </c>
    </row>
    <row r="26" spans="1:4" ht="46.8" x14ac:dyDescent="0.25">
      <c r="A26" s="20" t="s">
        <v>28</v>
      </c>
      <c r="B26" s="27">
        <v>-55.5</v>
      </c>
      <c r="C26" s="24">
        <v>-55.5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B28+B29+B30+B31+B32+B33+B34+B35+B36+B37+B39+B40+B41+B42+B38</f>
        <v>735909.30000000016</v>
      </c>
      <c r="C27" s="10">
        <f>C28+C29+C30+C31+C32+C33+C34+C35+C36+C37+C39+C40+C41+C42+C38</f>
        <v>239742.09999999998</v>
      </c>
      <c r="D27" s="23">
        <f t="shared" si="0"/>
        <v>0.32577669557919697</v>
      </c>
    </row>
    <row r="28" spans="1:4" ht="46.8" x14ac:dyDescent="0.25">
      <c r="A28" s="8" t="s">
        <v>13</v>
      </c>
      <c r="B28" s="11">
        <v>508699.9</v>
      </c>
      <c r="C28" s="12">
        <v>160632.5</v>
      </c>
      <c r="D28" s="23">
        <f t="shared" si="0"/>
        <v>0.31577065377838681</v>
      </c>
    </row>
    <row r="29" spans="1:4" ht="31.2" x14ac:dyDescent="0.25">
      <c r="A29" s="8" t="s">
        <v>12</v>
      </c>
      <c r="B29" s="11">
        <v>19206.900000000001</v>
      </c>
      <c r="C29" s="12">
        <v>5484</v>
      </c>
      <c r="D29" s="23">
        <f t="shared" si="0"/>
        <v>0.28552239039095323</v>
      </c>
    </row>
    <row r="30" spans="1:4" ht="31.2" x14ac:dyDescent="0.25">
      <c r="A30" s="8" t="s">
        <v>11</v>
      </c>
      <c r="B30" s="11">
        <v>6148.9</v>
      </c>
      <c r="C30" s="12">
        <v>353.3</v>
      </c>
      <c r="D30" s="23">
        <f t="shared" si="0"/>
        <v>5.7457431410496189E-2</v>
      </c>
    </row>
    <row r="31" spans="1:4" ht="46.8" x14ac:dyDescent="0.25">
      <c r="A31" s="8" t="s">
        <v>10</v>
      </c>
      <c r="B31" s="11">
        <v>34558.300000000003</v>
      </c>
      <c r="C31" s="12">
        <v>12276.9</v>
      </c>
      <c r="D31" s="23">
        <f t="shared" si="0"/>
        <v>0.35525184977270291</v>
      </c>
    </row>
    <row r="32" spans="1:4" ht="46.8" x14ac:dyDescent="0.25">
      <c r="A32" s="8" t="s">
        <v>9</v>
      </c>
      <c r="B32" s="11">
        <v>650</v>
      </c>
      <c r="C32" s="12">
        <v>250.7</v>
      </c>
      <c r="D32" s="23">
        <f t="shared" si="0"/>
        <v>0.38569230769230767</v>
      </c>
    </row>
    <row r="33" spans="1:4" ht="46.8" x14ac:dyDescent="0.25">
      <c r="A33" s="8" t="s">
        <v>8</v>
      </c>
      <c r="B33" s="11">
        <v>305</v>
      </c>
      <c r="C33" s="12">
        <v>87</v>
      </c>
      <c r="D33" s="23">
        <f t="shared" si="0"/>
        <v>0.28524590163934427</v>
      </c>
    </row>
    <row r="34" spans="1:4" ht="46.8" x14ac:dyDescent="0.25">
      <c r="A34" s="8" t="s">
        <v>7</v>
      </c>
      <c r="B34" s="11">
        <v>100</v>
      </c>
      <c r="C34" s="12">
        <v>10</v>
      </c>
      <c r="D34" s="23">
        <f t="shared" si="0"/>
        <v>0.1</v>
      </c>
    </row>
    <row r="35" spans="1:4" ht="46.8" x14ac:dyDescent="0.25">
      <c r="A35" s="8" t="s">
        <v>6</v>
      </c>
      <c r="B35" s="11">
        <v>374.5</v>
      </c>
      <c r="C35" s="12">
        <v>6.2</v>
      </c>
      <c r="D35" s="23">
        <f t="shared" si="0"/>
        <v>1.6555407209612818E-2</v>
      </c>
    </row>
    <row r="36" spans="1:4" ht="46.8" x14ac:dyDescent="0.25">
      <c r="A36" s="8" t="s">
        <v>5</v>
      </c>
      <c r="B36" s="11">
        <v>48763.8</v>
      </c>
      <c r="C36" s="12">
        <v>21563.9</v>
      </c>
      <c r="D36" s="23">
        <f t="shared" si="0"/>
        <v>0.44221123046194105</v>
      </c>
    </row>
    <row r="37" spans="1:4" ht="62.4" x14ac:dyDescent="0.25">
      <c r="A37" s="8" t="s">
        <v>4</v>
      </c>
      <c r="B37" s="11">
        <v>1819</v>
      </c>
      <c r="C37" s="12">
        <v>662</v>
      </c>
      <c r="D37" s="23">
        <f t="shared" si="0"/>
        <v>0.36393622869708631</v>
      </c>
    </row>
    <row r="38" spans="1:4" ht="46.8" x14ac:dyDescent="0.25">
      <c r="A38" s="8" t="s">
        <v>47</v>
      </c>
      <c r="B38" s="11">
        <v>27.9</v>
      </c>
      <c r="C38" s="12">
        <v>0</v>
      </c>
      <c r="D38" s="23">
        <f t="shared" si="0"/>
        <v>0</v>
      </c>
    </row>
    <row r="39" spans="1:4" ht="46.8" x14ac:dyDescent="0.25">
      <c r="A39" s="8" t="s">
        <v>3</v>
      </c>
      <c r="B39" s="11">
        <v>60</v>
      </c>
      <c r="C39" s="12">
        <v>0</v>
      </c>
      <c r="D39" s="23">
        <f t="shared" si="0"/>
        <v>0</v>
      </c>
    </row>
    <row r="40" spans="1:4" ht="46.8" x14ac:dyDescent="0.25">
      <c r="A40" s="8" t="s">
        <v>2</v>
      </c>
      <c r="B40" s="11">
        <v>103432.4</v>
      </c>
      <c r="C40" s="12">
        <v>35028.800000000003</v>
      </c>
      <c r="D40" s="23">
        <f t="shared" si="0"/>
        <v>0.33866370692355591</v>
      </c>
    </row>
    <row r="41" spans="1:4" ht="46.8" x14ac:dyDescent="0.25">
      <c r="A41" s="8" t="s">
        <v>1</v>
      </c>
      <c r="B41" s="11">
        <v>100</v>
      </c>
      <c r="C41" s="12">
        <v>0</v>
      </c>
      <c r="D41" s="23">
        <f t="shared" si="0"/>
        <v>0</v>
      </c>
    </row>
    <row r="42" spans="1:4" ht="15.6" x14ac:dyDescent="0.25">
      <c r="A42" s="13" t="s">
        <v>0</v>
      </c>
      <c r="B42" s="14">
        <v>11662.7</v>
      </c>
      <c r="C42" s="15">
        <v>3386.8</v>
      </c>
      <c r="D42" s="23">
        <f t="shared" si="0"/>
        <v>0.29039587745547774</v>
      </c>
    </row>
    <row r="43" spans="1:4" ht="19.95" customHeight="1" x14ac:dyDescent="0.3">
      <c r="A43" s="9" t="s">
        <v>19</v>
      </c>
      <c r="B43" s="16">
        <f>B9-B27</f>
        <v>-76670.200000000186</v>
      </c>
      <c r="C43" s="16">
        <f>C9-C27</f>
        <v>2595.9000000000233</v>
      </c>
      <c r="D43" s="23"/>
    </row>
    <row r="44" spans="1:4" ht="13.2" customHeight="1" x14ac:dyDescent="0.3">
      <c r="A44" s="7"/>
      <c r="B44" s="34"/>
      <c r="C44" s="34"/>
      <c r="D44" s="23"/>
    </row>
    <row r="45" spans="1:4" ht="15.6" x14ac:dyDescent="0.3">
      <c r="A45" s="3"/>
      <c r="B45" s="32"/>
      <c r="C45" s="32"/>
      <c r="D45" s="32"/>
    </row>
    <row r="46" spans="1:4" ht="15.6" x14ac:dyDescent="0.3">
      <c r="A46" s="3"/>
      <c r="B46" s="32"/>
      <c r="C46" s="32"/>
      <c r="D46" s="32"/>
    </row>
    <row r="47" spans="1:4" ht="15.6" x14ac:dyDescent="0.3">
      <c r="A47" s="17" t="s">
        <v>44</v>
      </c>
      <c r="B47" s="35"/>
      <c r="C47" s="35"/>
      <c r="D47" s="32"/>
    </row>
    <row r="48" spans="1:4" ht="15.6" x14ac:dyDescent="0.3">
      <c r="A48" s="17" t="s">
        <v>43</v>
      </c>
      <c r="B48" s="36"/>
      <c r="C48" s="35" t="s">
        <v>45</v>
      </c>
      <c r="D48" s="32"/>
    </row>
    <row r="49" spans="1:4" ht="15.6" x14ac:dyDescent="0.3">
      <c r="A49" s="3"/>
      <c r="B49" s="32"/>
      <c r="C49" s="32"/>
      <c r="D49" s="32"/>
    </row>
    <row r="50" spans="1:4" ht="15.6" x14ac:dyDescent="0.3">
      <c r="A50" s="3"/>
      <c r="B50" s="32"/>
      <c r="C50" s="32"/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2016-05-11T05:59:00Z</cp:lastPrinted>
  <dcterms:created xsi:type="dcterms:W3CDTF">2015-02-13T02:48:06Z</dcterms:created>
  <dcterms:modified xsi:type="dcterms:W3CDTF">2016-05-11T05:59:43Z</dcterms:modified>
</cp:coreProperties>
</file>