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5621"/>
</workbook>
</file>

<file path=xl/calcChain.xml><?xml version="1.0" encoding="utf-8"?>
<calcChain xmlns="http://schemas.openxmlformats.org/spreadsheetml/2006/main">
  <c r="D18" i="2" l="1"/>
  <c r="C25" i="2" l="1"/>
  <c r="D24" i="2"/>
  <c r="B25" i="2"/>
  <c r="D20" i="2"/>
  <c r="D10" i="2" l="1"/>
  <c r="D11" i="2"/>
  <c r="D12" i="2"/>
  <c r="D13" i="2"/>
  <c r="D14" i="2"/>
  <c r="D15" i="2"/>
  <c r="D16" i="2"/>
  <c r="D17" i="2"/>
  <c r="D19" i="2"/>
  <c r="D21" i="2"/>
  <c r="D22" i="2"/>
  <c r="D23" i="2"/>
  <c r="D25" i="2"/>
  <c r="D9" i="2"/>
</calcChain>
</file>

<file path=xl/sharedStrings.xml><?xml version="1.0" encoding="utf-8"?>
<sst xmlns="http://schemas.openxmlformats.org/spreadsheetml/2006/main" count="22" uniqueCount="22">
  <si>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</si>
  <si>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</si>
  <si>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</si>
  <si>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</si>
  <si>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</si>
  <si>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</si>
  <si>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</si>
  <si>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</si>
  <si>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</si>
  <si>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</si>
  <si>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</si>
  <si>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</si>
  <si>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программы</t>
  </si>
  <si>
    <t>Исполнено</t>
  </si>
  <si>
    <t>% исполнения</t>
  </si>
  <si>
    <t>рублей</t>
  </si>
  <si>
    <t>2016 год  (план)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</si>
  <si>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</si>
  <si>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</si>
  <si>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"Создание условий для развития сельскохозяйственного производства в поселениях Слюдянского района на 2015-2018 годы"</t>
  </si>
  <si>
    <t>Исполнение муниципальных программ муниципального образования Слюдянский район за счет средств местного бюджета по состоянию на 01.10.2016 года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</si>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</sst>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1" applyNumberFormat="1" applyFont="1" applyFill="1" applyBorder="1" applyAlignment="1" applyProtection="1">
      <alignment horizontal="left" vertical="center" wrapText="1"/>
      <protection hidden="1"/>
    </xf>
    <xf numFmtId="4" fontId="6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4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165" fontId="6" fillId="0" borderId="3" xfId="1" applyNumberFormat="1" applyFont="1" applyFill="1" applyBorder="1" applyAlignment="1" applyProtection="1">
      <alignment horizontal="left" vertical="center" wrapText="1"/>
      <protection hidden="1"/>
    </xf>
    <xf numFmtId="4" fontId="6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7" xfId="1" applyNumberFormat="1" applyFont="1" applyFill="1" applyBorder="1" applyAlignment="1" applyProtection="1">
      <alignment horizontal="left" vertical="center" wrapText="1"/>
      <protection hidden="1"/>
    </xf>
    <xf numFmtId="4" fontId="6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7"/>
  <sheetViews>
    <sheetView showGridLines="0" tabSelected="1" zoomScale="70" zoomScaleNormal="70" workbookViewId="0">
      <selection activeCell="C25" sqref="C25"/>
    </sheetView>
  </sheetViews>
  <sheetFormatPr defaultColWidth="9.109375"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9.1093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21" t="s">
        <v>20</v>
      </c>
      <c r="B4" s="21"/>
      <c r="C4" s="21"/>
      <c r="D4" s="21"/>
      <c r="E4" s="2"/>
    </row>
    <row r="5" spans="1:5" ht="13.2" customHeight="1" x14ac:dyDescent="0.25">
      <c r="A5" s="20"/>
      <c r="B5" s="20"/>
      <c r="C5" s="20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4"/>
      <c r="D7" s="14" t="s">
        <v>15</v>
      </c>
      <c r="E7" s="2"/>
    </row>
    <row r="8" spans="1:5" ht="61.5" customHeight="1" x14ac:dyDescent="0.25">
      <c r="A8" s="5" t="s">
        <v>12</v>
      </c>
      <c r="B8" s="5" t="s">
        <v>16</v>
      </c>
      <c r="C8" s="5" t="s">
        <v>13</v>
      </c>
      <c r="D8" s="5" t="s">
        <v>14</v>
      </c>
      <c r="E8" s="2"/>
    </row>
    <row r="9" spans="1:5" ht="46.8" x14ac:dyDescent="0.25">
      <c r="A9" s="6" t="s">
        <v>11</v>
      </c>
      <c r="B9" s="12">
        <v>149283188.78</v>
      </c>
      <c r="C9" s="7">
        <v>95024421.219999999</v>
      </c>
      <c r="D9" s="12">
        <f>C9/B9*100</f>
        <v>63.653799196397365</v>
      </c>
      <c r="E9" s="8"/>
    </row>
    <row r="10" spans="1:5" ht="46.8" x14ac:dyDescent="0.25">
      <c r="A10" s="6" t="s">
        <v>10</v>
      </c>
      <c r="B10" s="12">
        <v>19426469.210000001</v>
      </c>
      <c r="C10" s="7">
        <v>13504983.710000001</v>
      </c>
      <c r="D10" s="12">
        <f t="shared" ref="D10:D25" si="0">C10/B10*100</f>
        <v>69.51846763305889</v>
      </c>
      <c r="E10" s="8"/>
    </row>
    <row r="11" spans="1:5" ht="46.8" x14ac:dyDescent="0.25">
      <c r="A11" s="6" t="s">
        <v>9</v>
      </c>
      <c r="B11" s="12">
        <v>1991414.3</v>
      </c>
      <c r="C11" s="7">
        <v>1562172.91</v>
      </c>
      <c r="D11" s="12">
        <f t="shared" si="0"/>
        <v>78.445399834680302</v>
      </c>
      <c r="E11" s="8"/>
    </row>
    <row r="12" spans="1:5" ht="46.8" x14ac:dyDescent="0.25">
      <c r="A12" s="6" t="s">
        <v>8</v>
      </c>
      <c r="B12" s="12">
        <v>36827215.899999999</v>
      </c>
      <c r="C12" s="7">
        <v>27247406.27</v>
      </c>
      <c r="D12" s="12">
        <f t="shared" si="0"/>
        <v>73.987146744915904</v>
      </c>
      <c r="E12" s="8"/>
    </row>
    <row r="13" spans="1:5" ht="46.8" x14ac:dyDescent="0.25">
      <c r="A13" s="6" t="s">
        <v>7</v>
      </c>
      <c r="B13" s="12">
        <v>670000</v>
      </c>
      <c r="C13" s="7">
        <v>620174.5</v>
      </c>
      <c r="D13" s="12">
        <f t="shared" si="0"/>
        <v>92.563358208955222</v>
      </c>
      <c r="E13" s="8"/>
    </row>
    <row r="14" spans="1:5" ht="46.8" x14ac:dyDescent="0.25">
      <c r="A14" s="6" t="s">
        <v>6</v>
      </c>
      <c r="B14" s="12">
        <v>305000</v>
      </c>
      <c r="C14" s="7">
        <v>259396.53</v>
      </c>
      <c r="D14" s="12">
        <f t="shared" si="0"/>
        <v>85.048042622950817</v>
      </c>
      <c r="E14" s="8"/>
    </row>
    <row r="15" spans="1:5" ht="46.8" x14ac:dyDescent="0.25">
      <c r="A15" s="6" t="s">
        <v>5</v>
      </c>
      <c r="B15" s="12">
        <v>100000</v>
      </c>
      <c r="C15" s="7">
        <v>72966</v>
      </c>
      <c r="D15" s="12">
        <f t="shared" si="0"/>
        <v>72.965999999999994</v>
      </c>
      <c r="E15" s="8"/>
    </row>
    <row r="16" spans="1:5" ht="93.6" x14ac:dyDescent="0.25">
      <c r="A16" s="6" t="s">
        <v>17</v>
      </c>
      <c r="B16" s="12">
        <v>359500</v>
      </c>
      <c r="C16" s="7">
        <v>44336</v>
      </c>
      <c r="D16" s="12">
        <f t="shared" si="0"/>
        <v>12.332684283727399</v>
      </c>
      <c r="E16" s="8"/>
    </row>
    <row r="17" spans="1:5" ht="46.8" x14ac:dyDescent="0.25">
      <c r="A17" s="6" t="s">
        <v>4</v>
      </c>
      <c r="B17" s="12">
        <v>1963843</v>
      </c>
      <c r="C17" s="7">
        <v>1345297.01</v>
      </c>
      <c r="D17" s="12">
        <f t="shared" si="0"/>
        <v>68.503287177233616</v>
      </c>
      <c r="E17" s="8"/>
    </row>
    <row r="18" spans="1:5" ht="46.8" x14ac:dyDescent="0.25">
      <c r="A18" s="6" t="s">
        <v>21</v>
      </c>
      <c r="B18" s="12">
        <v>105551</v>
      </c>
      <c r="C18" s="7">
        <v>105551</v>
      </c>
      <c r="D18" s="12">
        <f t="shared" si="0"/>
        <v>100</v>
      </c>
      <c r="E18" s="8"/>
    </row>
    <row r="19" spans="1:5" ht="62.4" x14ac:dyDescent="0.25">
      <c r="A19" s="6" t="s">
        <v>3</v>
      </c>
      <c r="B19" s="12">
        <v>1818985.42</v>
      </c>
      <c r="C19" s="7">
        <v>1553957.13</v>
      </c>
      <c r="D19" s="12">
        <f t="shared" si="0"/>
        <v>85.42988376454386</v>
      </c>
      <c r="E19" s="8"/>
    </row>
    <row r="20" spans="1:5" ht="46.8" x14ac:dyDescent="0.25">
      <c r="A20" s="6" t="s">
        <v>18</v>
      </c>
      <c r="B20" s="12">
        <v>173370.79</v>
      </c>
      <c r="C20" s="7">
        <v>69348.320000000007</v>
      </c>
      <c r="D20" s="12">
        <f t="shared" si="0"/>
        <v>40.000002307193732</v>
      </c>
      <c r="E20" s="8"/>
    </row>
    <row r="21" spans="1:5" ht="46.8" x14ac:dyDescent="0.25">
      <c r="A21" s="6" t="s">
        <v>2</v>
      </c>
      <c r="B21" s="12">
        <v>60000</v>
      </c>
      <c r="C21" s="7">
        <v>20000</v>
      </c>
      <c r="D21" s="12">
        <f t="shared" si="0"/>
        <v>33.333333333333329</v>
      </c>
      <c r="E21" s="8"/>
    </row>
    <row r="22" spans="1:5" ht="46.8" x14ac:dyDescent="0.25">
      <c r="A22" s="6" t="s">
        <v>1</v>
      </c>
      <c r="B22" s="12">
        <v>94552978.310000002</v>
      </c>
      <c r="C22" s="7">
        <v>68895020.370000005</v>
      </c>
      <c r="D22" s="12">
        <f t="shared" si="0"/>
        <v>72.863934697140692</v>
      </c>
      <c r="E22" s="8"/>
    </row>
    <row r="23" spans="1:5" ht="46.8" x14ac:dyDescent="0.25">
      <c r="A23" s="15" t="s">
        <v>0</v>
      </c>
      <c r="B23" s="12">
        <v>130000</v>
      </c>
      <c r="C23" s="16">
        <v>67658.559999999998</v>
      </c>
      <c r="D23" s="12">
        <f t="shared" si="0"/>
        <v>52.045046153846151</v>
      </c>
      <c r="E23" s="8"/>
    </row>
    <row r="24" spans="1:5" ht="47.4" thickBot="1" x14ac:dyDescent="0.3">
      <c r="A24" s="17" t="s">
        <v>19</v>
      </c>
      <c r="B24" s="13">
        <v>1084603.1599999999</v>
      </c>
      <c r="C24" s="18">
        <v>288899.02</v>
      </c>
      <c r="D24" s="13">
        <f t="shared" si="0"/>
        <v>26.636380074717842</v>
      </c>
      <c r="E24" s="8"/>
    </row>
    <row r="25" spans="1:5" ht="19.8" customHeight="1" thickBot="1" x14ac:dyDescent="0.3">
      <c r="A25" s="19"/>
      <c r="B25" s="9">
        <f>SUM(B9:B24)</f>
        <v>308852119.87000006</v>
      </c>
      <c r="C25" s="11">
        <f>SUM(C9:C24)</f>
        <v>210681588.55000001</v>
      </c>
      <c r="D25" s="10">
        <f t="shared" si="0"/>
        <v>68.214389669295031</v>
      </c>
      <c r="E25" s="2"/>
    </row>
    <row r="26" spans="1:5" ht="13.2" customHeight="1" x14ac:dyDescent="0.25">
      <c r="A26" s="2"/>
      <c r="B26" s="3"/>
      <c r="C26" s="2"/>
      <c r="D26" s="2"/>
      <c r="E26" s="2"/>
    </row>
    <row r="27" spans="1:5" ht="13.2" customHeight="1" x14ac:dyDescent="0.25">
      <c r="A27" s="2"/>
      <c r="B27" s="2"/>
      <c r="C27" s="2"/>
      <c r="D27" s="2"/>
      <c r="E27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2016-10-07T01:27:08Z</dcterms:modified>
</cp:coreProperties>
</file>