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300" windowHeight="1041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C18" i="2" l="1"/>
  <c r="C6" i="2" l="1"/>
  <c r="D7" i="2"/>
  <c r="D8" i="2"/>
  <c r="D9" i="2"/>
  <c r="D11" i="2"/>
  <c r="D12" i="2"/>
  <c r="D13" i="2"/>
  <c r="D14" i="2"/>
  <c r="D15" i="2"/>
  <c r="D16" i="2"/>
  <c r="D19" i="2"/>
  <c r="D20" i="2"/>
  <c r="D21" i="2"/>
  <c r="D22" i="2"/>
  <c r="D23" i="2"/>
  <c r="C24" i="2" l="1"/>
  <c r="B24" i="2"/>
  <c r="D40" i="2"/>
  <c r="C17" i="2" l="1"/>
  <c r="C5" i="2" l="1"/>
  <c r="B6" i="2" l="1"/>
  <c r="D6" i="2" s="1"/>
  <c r="B18" i="2" l="1"/>
  <c r="B17" i="2" l="1"/>
  <c r="D18" i="2"/>
  <c r="B5" i="2" l="1"/>
  <c r="D17" i="2"/>
  <c r="D41" i="2"/>
  <c r="D36" i="2"/>
  <c r="D34" i="2"/>
  <c r="D5" i="2" l="1"/>
  <c r="B43" i="2"/>
  <c r="C43" i="2"/>
  <c r="D25" i="2"/>
  <c r="D26" i="2"/>
  <c r="D27" i="2"/>
  <c r="D28" i="2"/>
  <c r="D29" i="2"/>
  <c r="D30" i="2"/>
  <c r="D31" i="2"/>
  <c r="D32" i="2"/>
  <c r="D33" i="2"/>
  <c r="D35" i="2"/>
  <c r="D37" i="2"/>
  <c r="D38" i="2"/>
  <c r="D39" i="2"/>
  <c r="D42" i="2"/>
  <c r="D24" i="2" l="1"/>
</calcChain>
</file>

<file path=xl/sharedStrings.xml><?xml version="1.0" encoding="utf-8"?>
<sst xmlns="http://schemas.openxmlformats.org/spreadsheetml/2006/main" count="56" uniqueCount="56">
  <si>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</si>
  <si>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</si>
  <si>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</si>
  <si>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</si>
  <si>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</si>
  <si>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</si>
  <si>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</si>
  <si>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</si>
  <si>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</si>
  <si>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</si>
  <si>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</si>
  <si>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</si>
  <si>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</si>
  <si>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</si>
  <si>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</si>
  <si>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</si>
  <si>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</si>
  <si>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</si>
  <si>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</si>
  <si>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</si>
  <si>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</si>
  <si>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</si>
  <si>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</si>
  <si>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</si>
  <si>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</si>
  <si>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</si>
  <si>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</si>
  <si>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</si>
  <si>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</si>
  <si>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</si>
  <si>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</si>
  <si>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</si>
  <si>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</si>
  <si>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</si>
  <si>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</si>
  <si>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</si>
  <si>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</si>
  <si>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</si>
  <si>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</si>
  <si>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МО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</si>
  <si>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</si>
  <si>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</si>
  <si>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 на 2014-2019 годы"</t>
  </si>
  <si>
    <t>Председатель Комитета финансов</t>
  </si>
  <si>
    <t>И.В.Усольцева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</si>
  <si>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</si>
  <si>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</si>
  <si>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</si>
  <si>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</si>
  <si>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</si>
  <si>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</si>
  <si>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</si>
  <si>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</si>
  <si>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Муниципальная программа "Создание условий для развития сельскохозяйственного производства в поселениях Слюдянского района" на 2015-2020 годы</t>
  </si>
  <si>
    <t>на 01.07.2018 год</t>
  </si>
  <si>
    <t>Получение бюджетных кредитов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</si>
</sst>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  <numFmt numFmtId="171" formatCode="#,##0_ ;[Red]\-#,##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0" xfId="1" applyNumberFormat="1" applyFont="1" applyAlignment="1" applyProtection="1">
      <alignment horizontal="center" vertical="center"/>
      <protection hidden="1"/>
    </xf>
    <xf numFmtId="168" fontId="4" fillId="0" borderId="0" xfId="1" applyNumberFormat="1" applyFont="1"/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0"/>
  <sheetViews>
    <sheetView showGridLines="0" tabSelected="1" zoomScale="70" zoomScaleNormal="70" workbookViewId="0">
      <selection activeCell="B44" sqref="B44:B50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6" ht="54" customHeight="1" x14ac:dyDescent="0.4">
      <c r="A1" s="40" t="s">
        <v>52</v>
      </c>
      <c r="B1" s="40"/>
      <c r="C1" s="40"/>
      <c r="D1" s="40"/>
    </row>
    <row r="2" spans="1:6" ht="17.399999999999999" customHeight="1" x14ac:dyDescent="0.3">
      <c r="A2" s="41" t="s">
        <v>54</v>
      </c>
      <c r="B2" s="41"/>
      <c r="C2" s="41"/>
      <c r="D2" s="41"/>
    </row>
    <row r="3" spans="1:6" ht="17.399999999999999" customHeight="1" x14ac:dyDescent="0.35">
      <c r="A3" s="2"/>
      <c r="B3" s="3"/>
      <c r="C3" s="38"/>
      <c r="D3" s="4" t="s">
        <v>5</v>
      </c>
    </row>
    <row r="4" spans="1:6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6" ht="26.25" customHeight="1" x14ac:dyDescent="0.3">
      <c r="A5" s="32" t="s">
        <v>12</v>
      </c>
      <c r="B5" s="33">
        <f>B6+B17</f>
        <v>1003565.3179999999</v>
      </c>
      <c r="C5" s="33">
        <f>C6+C17</f>
        <v>513012.71000000008</v>
      </c>
      <c r="D5" s="5">
        <f>C5/B5</f>
        <v>0.5111901545405938</v>
      </c>
    </row>
    <row r="6" spans="1:6" ht="24" customHeight="1" x14ac:dyDescent="0.3">
      <c r="A6" s="6" t="s">
        <v>13</v>
      </c>
      <c r="B6" s="7">
        <f>SUM(B7:B16)</f>
        <v>205287.87999999998</v>
      </c>
      <c r="C6" s="7">
        <f>SUM(C7:C16)</f>
        <v>107084.81999999999</v>
      </c>
      <c r="D6" s="5">
        <f t="shared" ref="D6:D23" si="0">C6/B6</f>
        <v>0.52163245097567379</v>
      </c>
      <c r="F6" s="39"/>
    </row>
    <row r="7" spans="1:6" ht="23.25" customHeight="1" x14ac:dyDescent="0.3">
      <c r="A7" s="8" t="s">
        <v>16</v>
      </c>
      <c r="B7" s="9">
        <v>155930.43</v>
      </c>
      <c r="C7" s="9">
        <v>79509.16</v>
      </c>
      <c r="D7" s="10">
        <f t="shared" si="0"/>
        <v>0.50990149902106985</v>
      </c>
    </row>
    <row r="8" spans="1:6" ht="23.25" customHeight="1" x14ac:dyDescent="0.3">
      <c r="A8" s="8" t="s">
        <v>17</v>
      </c>
      <c r="B8" s="9">
        <v>25223.69</v>
      </c>
      <c r="C8" s="9">
        <v>14255.67</v>
      </c>
      <c r="D8" s="10">
        <f t="shared" si="0"/>
        <v>0.56516988592866468</v>
      </c>
    </row>
    <row r="9" spans="1:6" ht="21" customHeight="1" x14ac:dyDescent="0.3">
      <c r="A9" s="8" t="s">
        <v>18</v>
      </c>
      <c r="B9" s="9">
        <v>2856.81</v>
      </c>
      <c r="C9" s="9">
        <v>3357.07</v>
      </c>
      <c r="D9" s="10">
        <f t="shared" si="0"/>
        <v>1.1751114004781558</v>
      </c>
    </row>
    <row r="10" spans="1:6" ht="27" customHeight="1" x14ac:dyDescent="0.3">
      <c r="A10" s="8" t="s">
        <v>19</v>
      </c>
      <c r="B10" s="9">
        <v>0</v>
      </c>
      <c r="C10" s="9">
        <v>0</v>
      </c>
      <c r="D10" s="10">
        <v>0</v>
      </c>
    </row>
    <row r="11" spans="1:6" ht="36.6" customHeight="1" x14ac:dyDescent="0.3">
      <c r="A11" s="8" t="s">
        <v>20</v>
      </c>
      <c r="B11" s="9">
        <v>12788.19</v>
      </c>
      <c r="C11" s="9">
        <v>6477.67</v>
      </c>
      <c r="D11" s="10">
        <f t="shared" si="0"/>
        <v>0.50653532673505786</v>
      </c>
    </row>
    <row r="12" spans="1:6" ht="26.25" customHeight="1" x14ac:dyDescent="0.3">
      <c r="A12" s="8" t="s">
        <v>21</v>
      </c>
      <c r="B12" s="9">
        <v>1020</v>
      </c>
      <c r="C12" s="9">
        <v>604.04</v>
      </c>
      <c r="D12" s="10">
        <f t="shared" si="0"/>
        <v>0.59219607843137256</v>
      </c>
    </row>
    <row r="13" spans="1:6" ht="26.25" customHeight="1" x14ac:dyDescent="0.3">
      <c r="A13" s="8" t="s">
        <v>45</v>
      </c>
      <c r="B13" s="9">
        <v>1496.27</v>
      </c>
      <c r="C13" s="9">
        <v>1654.47</v>
      </c>
      <c r="D13" s="10">
        <f t="shared" si="0"/>
        <v>1.1057295808911494</v>
      </c>
    </row>
    <row r="14" spans="1:6" ht="26.25" customHeight="1" x14ac:dyDescent="0.3">
      <c r="A14" s="8" t="s">
        <v>22</v>
      </c>
      <c r="B14" s="9">
        <v>92.2</v>
      </c>
      <c r="C14" s="9">
        <v>60.75</v>
      </c>
      <c r="D14" s="10">
        <f t="shared" si="0"/>
        <v>0.65889370932754876</v>
      </c>
    </row>
    <row r="15" spans="1:6" ht="26.25" customHeight="1" x14ac:dyDescent="0.3">
      <c r="A15" s="8" t="s">
        <v>23</v>
      </c>
      <c r="B15" s="9">
        <v>1413.24</v>
      </c>
      <c r="C15" s="9">
        <v>1198.1199999999999</v>
      </c>
      <c r="D15" s="10">
        <f t="shared" si="0"/>
        <v>0.84778240072457611</v>
      </c>
    </row>
    <row r="16" spans="1:6" ht="26.25" customHeight="1" x14ac:dyDescent="0.3">
      <c r="A16" s="8" t="s">
        <v>24</v>
      </c>
      <c r="B16" s="9">
        <v>4467.05</v>
      </c>
      <c r="C16" s="9">
        <v>-32.130000000000003</v>
      </c>
      <c r="D16" s="10">
        <f t="shared" si="0"/>
        <v>-7.1926663010264047E-3</v>
      </c>
    </row>
    <row r="17" spans="1:4" ht="26.25" customHeight="1" x14ac:dyDescent="0.3">
      <c r="A17" s="11" t="s">
        <v>14</v>
      </c>
      <c r="B17" s="12">
        <f>B18+B23</f>
        <v>798277.43799999985</v>
      </c>
      <c r="C17" s="12">
        <f>C18+C23</f>
        <v>405927.89000000007</v>
      </c>
      <c r="D17" s="5">
        <f t="shared" si="0"/>
        <v>0.50850477625549551</v>
      </c>
    </row>
    <row r="18" spans="1:4" ht="36.75" customHeight="1" x14ac:dyDescent="0.3">
      <c r="A18" s="11" t="s">
        <v>25</v>
      </c>
      <c r="B18" s="12">
        <f>B19+B20+B21+B22</f>
        <v>799879.66199999989</v>
      </c>
      <c r="C18" s="12">
        <f>C19+C20+C21+C22</f>
        <v>407530.11000000004</v>
      </c>
      <c r="D18" s="5">
        <f t="shared" si="0"/>
        <v>0.50948927615064188</v>
      </c>
    </row>
    <row r="19" spans="1:4" ht="36.75" customHeight="1" x14ac:dyDescent="0.3">
      <c r="A19" s="13" t="s">
        <v>7</v>
      </c>
      <c r="B19" s="9">
        <v>137916.4</v>
      </c>
      <c r="C19" s="9">
        <v>80292</v>
      </c>
      <c r="D19" s="10">
        <f t="shared" si="0"/>
        <v>0.58217876916740874</v>
      </c>
    </row>
    <row r="20" spans="1:4" ht="49.5" customHeight="1" x14ac:dyDescent="0.3">
      <c r="A20" s="13" t="s">
        <v>8</v>
      </c>
      <c r="B20" s="9">
        <v>114950.77</v>
      </c>
      <c r="C20" s="9">
        <v>46949.79</v>
      </c>
      <c r="D20" s="10">
        <f t="shared" si="0"/>
        <v>0.40843388869861419</v>
      </c>
    </row>
    <row r="21" spans="1:4" ht="33.75" customHeight="1" x14ac:dyDescent="0.3">
      <c r="A21" s="13" t="s">
        <v>9</v>
      </c>
      <c r="B21" s="9">
        <v>540723.69999999995</v>
      </c>
      <c r="C21" s="9">
        <v>277968.13</v>
      </c>
      <c r="D21" s="10">
        <f t="shared" si="0"/>
        <v>0.51406685151769749</v>
      </c>
    </row>
    <row r="22" spans="1:4" ht="26.25" customHeight="1" x14ac:dyDescent="0.3">
      <c r="A22" s="13" t="s">
        <v>10</v>
      </c>
      <c r="B22" s="14">
        <v>6288.7920000000004</v>
      </c>
      <c r="C22" s="14">
        <v>2320.19</v>
      </c>
      <c r="D22" s="10">
        <f t="shared" si="0"/>
        <v>0.36894048968386933</v>
      </c>
    </row>
    <row r="23" spans="1:4" ht="34.799999999999997" x14ac:dyDescent="0.3">
      <c r="A23" s="11" t="s">
        <v>11</v>
      </c>
      <c r="B23" s="12">
        <v>-1602.2239999999999</v>
      </c>
      <c r="C23" s="7">
        <v>-1602.22</v>
      </c>
      <c r="D23" s="5">
        <f t="shared" si="0"/>
        <v>0.99999750347017646</v>
      </c>
    </row>
    <row r="24" spans="1:4" ht="22.5" customHeight="1" x14ac:dyDescent="0.3">
      <c r="A24" s="15" t="s">
        <v>15</v>
      </c>
      <c r="B24" s="16">
        <f>B25+B26+B27+B28+B29+B30+B31+B32+B33+B35+B37+B38+B39+B42+B34+B36+B41+B40</f>
        <v>1018676.3</v>
      </c>
      <c r="C24" s="16">
        <f>C25+C26+C27+C28+C29+C30+C31+C32+C33+C35+C37+C38+C39+C42+C34+C36+C41+C40</f>
        <v>516109.7</v>
      </c>
      <c r="D24" s="5">
        <f t="shared" ref="D24:D42" si="1">C24/B24</f>
        <v>0.50664740114205076</v>
      </c>
    </row>
    <row r="25" spans="1:4" ht="36" x14ac:dyDescent="0.3">
      <c r="A25" s="34" t="s">
        <v>41</v>
      </c>
      <c r="B25" s="17">
        <v>632528</v>
      </c>
      <c r="C25" s="35">
        <v>328342.90000000002</v>
      </c>
      <c r="D25" s="5">
        <f t="shared" si="1"/>
        <v>0.51909622973212255</v>
      </c>
    </row>
    <row r="26" spans="1:4" ht="36" x14ac:dyDescent="0.3">
      <c r="A26" s="34" t="s">
        <v>40</v>
      </c>
      <c r="B26" s="17">
        <v>27283.7</v>
      </c>
      <c r="C26" s="35">
        <v>13325.3</v>
      </c>
      <c r="D26" s="5">
        <f t="shared" si="1"/>
        <v>0.48839783460454406</v>
      </c>
    </row>
    <row r="27" spans="1:4" ht="36" x14ac:dyDescent="0.3">
      <c r="A27" s="34" t="s">
        <v>39</v>
      </c>
      <c r="B27" s="17">
        <v>9210.7000000000007</v>
      </c>
      <c r="C27" s="35">
        <v>6031.1</v>
      </c>
      <c r="D27" s="5">
        <f t="shared" si="1"/>
        <v>0.65479279533585932</v>
      </c>
    </row>
    <row r="28" spans="1:4" ht="36" x14ac:dyDescent="0.3">
      <c r="A28" s="34" t="s">
        <v>38</v>
      </c>
      <c r="B28" s="17">
        <v>40283.1</v>
      </c>
      <c r="C28" s="35">
        <v>21764</v>
      </c>
      <c r="D28" s="5">
        <f t="shared" si="1"/>
        <v>0.54027619522827197</v>
      </c>
    </row>
    <row r="29" spans="1:4" ht="36" x14ac:dyDescent="0.3">
      <c r="A29" s="34" t="s">
        <v>37</v>
      </c>
      <c r="B29" s="17">
        <v>1016</v>
      </c>
      <c r="C29" s="35">
        <v>644.20000000000005</v>
      </c>
      <c r="D29" s="5">
        <f t="shared" si="1"/>
        <v>0.63405511811023629</v>
      </c>
    </row>
    <row r="30" spans="1:4" ht="36" x14ac:dyDescent="0.3">
      <c r="A30" s="34" t="s">
        <v>36</v>
      </c>
      <c r="B30" s="17">
        <v>466</v>
      </c>
      <c r="C30" s="35">
        <v>259.5</v>
      </c>
      <c r="D30" s="5">
        <f t="shared" si="1"/>
        <v>0.55686695278969955</v>
      </c>
    </row>
    <row r="31" spans="1:4" ht="36" x14ac:dyDescent="0.3">
      <c r="A31" s="34" t="s">
        <v>35</v>
      </c>
      <c r="B31" s="17">
        <v>100</v>
      </c>
      <c r="C31" s="35">
        <v>63.7</v>
      </c>
      <c r="D31" s="5">
        <f t="shared" si="1"/>
        <v>0.63700000000000001</v>
      </c>
    </row>
    <row r="32" spans="1:4" ht="72" x14ac:dyDescent="0.3">
      <c r="A32" s="34" t="s">
        <v>42</v>
      </c>
      <c r="B32" s="17">
        <v>514.29999999999995</v>
      </c>
      <c r="C32" s="35">
        <v>0</v>
      </c>
      <c r="D32" s="5">
        <f t="shared" si="1"/>
        <v>0</v>
      </c>
    </row>
    <row r="33" spans="1:4" ht="36" x14ac:dyDescent="0.3">
      <c r="A33" s="34" t="s">
        <v>34</v>
      </c>
      <c r="B33" s="17">
        <v>91823.2</v>
      </c>
      <c r="C33" s="35">
        <v>34033.4</v>
      </c>
      <c r="D33" s="5">
        <f t="shared" si="1"/>
        <v>0.37064053528955648</v>
      </c>
    </row>
    <row r="34" spans="1:4" ht="36" x14ac:dyDescent="0.3">
      <c r="A34" s="34" t="s">
        <v>27</v>
      </c>
      <c r="B34" s="17">
        <v>3029.5</v>
      </c>
      <c r="C34" s="35">
        <v>2020</v>
      </c>
      <c r="D34" s="5">
        <f t="shared" si="1"/>
        <v>0.66677669582439347</v>
      </c>
    </row>
    <row r="35" spans="1:4" ht="54" x14ac:dyDescent="0.3">
      <c r="A35" s="34" t="s">
        <v>33</v>
      </c>
      <c r="B35" s="17">
        <v>1086.3</v>
      </c>
      <c r="C35" s="35">
        <v>583.1</v>
      </c>
      <c r="D35" s="5">
        <f t="shared" si="1"/>
        <v>0.53677621283255095</v>
      </c>
    </row>
    <row r="36" spans="1:4" ht="36" x14ac:dyDescent="0.3">
      <c r="A36" s="34" t="s">
        <v>28</v>
      </c>
      <c r="B36" s="17">
        <v>10850</v>
      </c>
      <c r="C36" s="35">
        <v>4536</v>
      </c>
      <c r="D36" s="5">
        <f t="shared" si="1"/>
        <v>0.41806451612903228</v>
      </c>
    </row>
    <row r="37" spans="1:4" ht="36" x14ac:dyDescent="0.3">
      <c r="A37" s="34" t="s">
        <v>32</v>
      </c>
      <c r="B37" s="17">
        <v>240</v>
      </c>
      <c r="C37" s="35">
        <v>60</v>
      </c>
      <c r="D37" s="5">
        <f t="shared" si="1"/>
        <v>0.25</v>
      </c>
    </row>
    <row r="38" spans="1:4" ht="36" x14ac:dyDescent="0.3">
      <c r="A38" s="34" t="s">
        <v>31</v>
      </c>
      <c r="B38" s="17">
        <v>188640.7</v>
      </c>
      <c r="C38" s="35">
        <v>99226.3</v>
      </c>
      <c r="D38" s="5">
        <f t="shared" si="1"/>
        <v>0.52600684793896546</v>
      </c>
    </row>
    <row r="39" spans="1:4" ht="36" x14ac:dyDescent="0.3">
      <c r="A39" s="34" t="s">
        <v>30</v>
      </c>
      <c r="B39" s="37">
        <v>130</v>
      </c>
      <c r="C39" s="35">
        <v>17.7</v>
      </c>
      <c r="D39" s="5">
        <f t="shared" si="1"/>
        <v>0.13615384615384615</v>
      </c>
    </row>
    <row r="40" spans="1:4" ht="36" x14ac:dyDescent="0.3">
      <c r="A40" s="34" t="s">
        <v>53</v>
      </c>
      <c r="B40" s="17">
        <v>356.6</v>
      </c>
      <c r="C40" s="35">
        <v>41.3</v>
      </c>
      <c r="D40" s="5">
        <f t="shared" si="1"/>
        <v>0.11581604038137969</v>
      </c>
    </row>
    <row r="41" spans="1:4" ht="54" x14ac:dyDescent="0.3">
      <c r="A41" s="34" t="s">
        <v>29</v>
      </c>
      <c r="B41" s="17">
        <v>221.3</v>
      </c>
      <c r="C41" s="36">
        <v>0</v>
      </c>
      <c r="D41" s="5">
        <f t="shared" si="1"/>
        <v>0</v>
      </c>
    </row>
    <row r="42" spans="1:4" ht="21" customHeight="1" x14ac:dyDescent="0.3">
      <c r="A42" s="34" t="s">
        <v>0</v>
      </c>
      <c r="B42" s="17">
        <v>10896.9</v>
      </c>
      <c r="C42" s="35">
        <v>5161.2</v>
      </c>
      <c r="D42" s="5">
        <f t="shared" si="1"/>
        <v>0.47363929190870796</v>
      </c>
    </row>
    <row r="43" spans="1:4" ht="24" customHeight="1" x14ac:dyDescent="0.3">
      <c r="A43" s="15" t="s">
        <v>6</v>
      </c>
      <c r="B43" s="16">
        <f>B5-B24</f>
        <v>-15110.982000000193</v>
      </c>
      <c r="C43" s="16">
        <f>C5-C24</f>
        <v>-3096.9899999999325</v>
      </c>
      <c r="D43" s="5"/>
    </row>
    <row r="44" spans="1:4" ht="27.75" customHeight="1" x14ac:dyDescent="0.35">
      <c r="A44" s="18" t="s">
        <v>50</v>
      </c>
      <c r="B44" s="19">
        <v>12926.2</v>
      </c>
      <c r="C44" s="19"/>
      <c r="D44" s="5"/>
    </row>
    <row r="45" spans="1:4" ht="34.200000000000003" customHeight="1" x14ac:dyDescent="0.35">
      <c r="A45" s="18" t="s">
        <v>55</v>
      </c>
      <c r="B45" s="19">
        <v>15000000</v>
      </c>
      <c r="C45" s="19"/>
      <c r="D45" s="5"/>
    </row>
    <row r="46" spans="1:4" ht="30" customHeight="1" x14ac:dyDescent="0.35">
      <c r="A46" s="18" t="s">
        <v>46</v>
      </c>
      <c r="B46" s="19">
        <v>-15000453.300000001</v>
      </c>
      <c r="C46" s="19"/>
      <c r="D46" s="5"/>
    </row>
    <row r="47" spans="1:4" ht="36" x14ac:dyDescent="0.35">
      <c r="A47" s="20" t="s">
        <v>47</v>
      </c>
      <c r="B47" s="21">
        <v>-2000</v>
      </c>
      <c r="C47" s="21"/>
      <c r="D47" s="5"/>
    </row>
    <row r="48" spans="1:4" ht="36" x14ac:dyDescent="0.35">
      <c r="A48" s="20" t="s">
        <v>51</v>
      </c>
      <c r="B48" s="21"/>
      <c r="C48" s="21"/>
      <c r="D48" s="5"/>
    </row>
    <row r="49" spans="1:4" ht="72" x14ac:dyDescent="0.35">
      <c r="A49" s="20" t="s">
        <v>48</v>
      </c>
      <c r="B49" s="21">
        <v>2500</v>
      </c>
      <c r="C49" s="22">
        <v>2500</v>
      </c>
      <c r="D49" s="5"/>
    </row>
    <row r="50" spans="1:4" ht="18" x14ac:dyDescent="0.35">
      <c r="A50" s="20" t="s">
        <v>49</v>
      </c>
      <c r="B50" s="22">
        <v>2138.1</v>
      </c>
      <c r="C50" s="22">
        <v>597</v>
      </c>
      <c r="D50" s="5"/>
    </row>
    <row r="51" spans="1:4" ht="18" x14ac:dyDescent="0.35">
      <c r="A51" s="23"/>
      <c r="B51" s="24"/>
      <c r="C51" s="24"/>
      <c r="D51" s="24"/>
    </row>
    <row r="52" spans="1:4" ht="18" x14ac:dyDescent="0.35">
      <c r="A52" s="23"/>
      <c r="B52" s="24"/>
      <c r="C52" s="24"/>
      <c r="D52" s="24"/>
    </row>
    <row r="53" spans="1:4" ht="18" x14ac:dyDescent="0.3">
      <c r="A53" s="25" t="s">
        <v>43</v>
      </c>
      <c r="B53" s="26"/>
      <c r="C53" s="26"/>
      <c r="D53" s="4"/>
    </row>
    <row r="54" spans="1:4" ht="18" x14ac:dyDescent="0.3">
      <c r="A54" s="25" t="s">
        <v>26</v>
      </c>
      <c r="B54" s="27"/>
      <c r="C54" s="26" t="s">
        <v>44</v>
      </c>
      <c r="D54" s="4"/>
    </row>
    <row r="55" spans="1:4" ht="18" x14ac:dyDescent="0.35">
      <c r="A55" s="28"/>
      <c r="B55" s="4"/>
      <c r="C55" s="4"/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  <row r="199" spans="1:4" ht="18" x14ac:dyDescent="0.35">
      <c r="A199" s="28"/>
      <c r="B199" s="4"/>
      <c r="C199" s="4"/>
      <c r="D199" s="4"/>
    </row>
    <row r="200" spans="1:4" ht="18" x14ac:dyDescent="0.35">
      <c r="A200" s="28"/>
      <c r="B200" s="4"/>
      <c r="C200" s="4"/>
      <c r="D200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2018-07-17T01:04:12Z</cp:lastPrinted>
  <dcterms:created xsi:type="dcterms:W3CDTF">2015-02-13T02:48:06Z</dcterms:created>
  <dcterms:modified xsi:type="dcterms:W3CDTF">2018-07-17T01:04:19Z</dcterms:modified>
</cp:coreProperties>
</file>