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8" i="2" l="1"/>
  <c r="C6" i="2" l="1"/>
  <c r="D7" i="2"/>
  <c r="D8" i="2"/>
  <c r="D9" i="2"/>
  <c r="D11" i="2"/>
  <c r="D12" i="2"/>
  <c r="D13" i="2"/>
  <c r="D14" i="2"/>
  <c r="D15" i="2"/>
  <c r="D16" i="2"/>
  <c r="D19" i="2"/>
  <c r="D20" i="2"/>
  <c r="D21" i="2"/>
  <c r="D22" i="2"/>
  <c r="D23" i="2"/>
  <c r="C24" i="2" l="1"/>
  <c r="C43" i="2" s="1"/>
  <c r="B24" i="2"/>
  <c r="D40" i="2"/>
  <c r="C17" i="2" l="1"/>
  <c r="C5" i="2" l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<sst xmlns="http://schemas.openxmlformats.org/spreadsheetml/2006/main" count="56" uniqueCount="56">
  <si>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</si>
  <si>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</si>
  <si>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</si>
  <si>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</si>
  <si>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</si>
  <si>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</si>
  <si>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</si>
  <si>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</si>
  <si>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</si>
  <si>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</si>
  <si>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</si>
  <si>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</si>
  <si>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</si>
  <si>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</si>
  <si>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</si>
  <si>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</si>
  <si>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</si>
  <si>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</si>
  <si>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</si>
  <si>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</si>
  <si>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</si>
  <si>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</si>
  <si>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</si>
  <si>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</si>
  <si>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</si>
  <si>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</si>
  <si>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</si>
  <si>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</si>
  <si>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</si>
  <si>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</si>
  <si>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</si>
  <si>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</si>
  <si>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</si>
  <si>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</si>
  <si>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</si>
  <si>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</si>
  <si>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</si>
  <si>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</si>
  <si>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</si>
  <si>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</si>
  <si>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</si>
  <si>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</si>
  <si>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</si>
  <si>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</si>
  <si>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</si>
  <si>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</si>
  <si>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</si>
  <si>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</si>
  <si>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</si>
  <si>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</si>
  <si>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</si>
  <si>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</si>
  <si>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</si>
  <si>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</si>
  <si>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Получение бюджетных кредитов от других бюджетов бюджетной системы Российской Федерации в валюте Российской Федерации</t>
  </si>
  <si>
    <t>на 01.08.2018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</si>
</sst>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topLeftCell="A39" zoomScale="70" zoomScaleNormal="70" workbookViewId="0">
      <selection activeCell="B44" sqref="B44:B50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52</v>
      </c>
      <c r="B1" s="40"/>
      <c r="C1" s="40"/>
      <c r="D1" s="40"/>
    </row>
    <row r="2" spans="1:6" ht="17.399999999999999" customHeight="1" x14ac:dyDescent="0.3">
      <c r="A2" s="41" t="s">
        <v>55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1003565.3179999999</v>
      </c>
      <c r="C5" s="33">
        <f>C6+C17</f>
        <v>607570.4580000001</v>
      </c>
      <c r="D5" s="5">
        <f>C5/B5</f>
        <v>0.60541197179952788</v>
      </c>
    </row>
    <row r="6" spans="1:6" ht="24" customHeight="1" x14ac:dyDescent="0.3">
      <c r="A6" s="6" t="s">
        <v>13</v>
      </c>
      <c r="B6" s="7">
        <f>SUM(B7:B16)</f>
        <v>205287.87999999998</v>
      </c>
      <c r="C6" s="7">
        <f>SUM(C7:C16)</f>
        <v>130218.68100000001</v>
      </c>
      <c r="D6" s="5">
        <f t="shared" ref="D6:D23" si="0">C6/B6</f>
        <v>0.63432230387882627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96447.464000000007</v>
      </c>
      <c r="D7" s="10">
        <f t="shared" si="0"/>
        <v>0.61852881442063623</v>
      </c>
    </row>
    <row r="8" spans="1:6" ht="23.25" customHeight="1" x14ac:dyDescent="0.3">
      <c r="A8" s="8" t="s">
        <v>17</v>
      </c>
      <c r="B8" s="9">
        <v>25223.69</v>
      </c>
      <c r="C8" s="9">
        <v>18648.386999999999</v>
      </c>
      <c r="D8" s="10">
        <f t="shared" si="0"/>
        <v>0.73932033734953129</v>
      </c>
    </row>
    <row r="9" spans="1:6" ht="21" customHeight="1" x14ac:dyDescent="0.3">
      <c r="A9" s="8" t="s">
        <v>18</v>
      </c>
      <c r="B9" s="9">
        <v>2856.81</v>
      </c>
      <c r="C9" s="9">
        <v>3883.49</v>
      </c>
      <c r="D9" s="10">
        <f t="shared" si="0"/>
        <v>1.3593798677545934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12788.19</v>
      </c>
      <c r="C11" s="9">
        <v>7386.098</v>
      </c>
      <c r="D11" s="10">
        <f t="shared" si="0"/>
        <v>0.57757180648707906</v>
      </c>
    </row>
    <row r="12" spans="1:6" ht="26.25" customHeight="1" x14ac:dyDescent="0.3">
      <c r="A12" s="8" t="s">
        <v>21</v>
      </c>
      <c r="B12" s="9">
        <v>1020</v>
      </c>
      <c r="C12" s="9">
        <v>713.47799999999995</v>
      </c>
      <c r="D12" s="10">
        <f t="shared" si="0"/>
        <v>0.69948823529411763</v>
      </c>
    </row>
    <row r="13" spans="1:6" ht="26.25" customHeight="1" x14ac:dyDescent="0.3">
      <c r="A13" s="8" t="s">
        <v>45</v>
      </c>
      <c r="B13" s="9">
        <v>1496.27</v>
      </c>
      <c r="C13" s="9">
        <v>1662.8019999999999</v>
      </c>
      <c r="D13" s="10">
        <f t="shared" si="0"/>
        <v>1.1112980945952267</v>
      </c>
    </row>
    <row r="14" spans="1:6" ht="26.25" customHeight="1" x14ac:dyDescent="0.3">
      <c r="A14" s="8" t="s">
        <v>22</v>
      </c>
      <c r="B14" s="9">
        <v>92.2</v>
      </c>
      <c r="C14" s="9">
        <v>68.45</v>
      </c>
      <c r="D14" s="10">
        <f t="shared" si="0"/>
        <v>0.74240780911062909</v>
      </c>
    </row>
    <row r="15" spans="1:6" ht="26.25" customHeight="1" x14ac:dyDescent="0.3">
      <c r="A15" s="8" t="s">
        <v>23</v>
      </c>
      <c r="B15" s="9">
        <v>1413.24</v>
      </c>
      <c r="C15" s="9">
        <v>1434.8409999999999</v>
      </c>
      <c r="D15" s="10">
        <f t="shared" si="0"/>
        <v>1.0152847357844386</v>
      </c>
    </row>
    <row r="16" spans="1:6" ht="26.25" customHeight="1" x14ac:dyDescent="0.3">
      <c r="A16" s="8" t="s">
        <v>24</v>
      </c>
      <c r="B16" s="9">
        <v>4467.05</v>
      </c>
      <c r="C16" s="9">
        <v>-26.329000000000001</v>
      </c>
      <c r="D16" s="10">
        <f t="shared" si="0"/>
        <v>-5.8940464064651168E-3</v>
      </c>
    </row>
    <row r="17" spans="1:4" ht="26.25" customHeight="1" x14ac:dyDescent="0.3">
      <c r="A17" s="11" t="s">
        <v>14</v>
      </c>
      <c r="B17" s="12">
        <f>B18+B23</f>
        <v>798277.43799999985</v>
      </c>
      <c r="C17" s="12">
        <f>C18+C23</f>
        <v>477351.77700000006</v>
      </c>
      <c r="D17" s="5">
        <f t="shared" si="0"/>
        <v>0.5979772874402598</v>
      </c>
    </row>
    <row r="18" spans="1:4" ht="36.75" customHeight="1" x14ac:dyDescent="0.3">
      <c r="A18" s="11" t="s">
        <v>25</v>
      </c>
      <c r="B18" s="12">
        <f>B19+B20+B21+B22</f>
        <v>799879.66199999989</v>
      </c>
      <c r="C18" s="12">
        <f>C19+C20+C21+C22</f>
        <v>478953.99700000003</v>
      </c>
      <c r="D18" s="5">
        <f t="shared" si="0"/>
        <v>0.59878256662062757</v>
      </c>
    </row>
    <row r="19" spans="1:4" ht="36.75" customHeight="1" x14ac:dyDescent="0.3">
      <c r="A19" s="13" t="s">
        <v>7</v>
      </c>
      <c r="B19" s="9">
        <v>137916.4</v>
      </c>
      <c r="C19" s="9">
        <v>93226</v>
      </c>
      <c r="D19" s="10">
        <f t="shared" si="0"/>
        <v>0.67596021937927619</v>
      </c>
    </row>
    <row r="20" spans="1:4" ht="49.5" customHeight="1" x14ac:dyDescent="0.3">
      <c r="A20" s="13" t="s">
        <v>8</v>
      </c>
      <c r="B20" s="9">
        <v>114950.77</v>
      </c>
      <c r="C20" s="9">
        <v>54872.481</v>
      </c>
      <c r="D20" s="10">
        <f t="shared" si="0"/>
        <v>0.47735635872643567</v>
      </c>
    </row>
    <row r="21" spans="1:4" ht="33.75" customHeight="1" x14ac:dyDescent="0.3">
      <c r="A21" s="13" t="s">
        <v>9</v>
      </c>
      <c r="B21" s="9">
        <v>540723.69999999995</v>
      </c>
      <c r="C21" s="9">
        <v>327969.48800000001</v>
      </c>
      <c r="D21" s="10">
        <f t="shared" si="0"/>
        <v>0.60653803042108201</v>
      </c>
    </row>
    <row r="22" spans="1:4" ht="26.25" customHeight="1" x14ac:dyDescent="0.3">
      <c r="A22" s="13" t="s">
        <v>10</v>
      </c>
      <c r="B22" s="14">
        <v>6288.7920000000004</v>
      </c>
      <c r="C22" s="14">
        <v>2886.0279999999998</v>
      </c>
      <c r="D22" s="10">
        <f t="shared" si="0"/>
        <v>0.45891611616348571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1018676.3</v>
      </c>
      <c r="C24" s="16">
        <f>C25+C26+C27+C28+C29+C30+C31+C32+C33+C35+C37+C38+C39+C42+C34+C36+C41+C40</f>
        <v>608373.5</v>
      </c>
      <c r="D24" s="5">
        <f t="shared" ref="D24:D42" si="1">C24/B24</f>
        <v>0.59721964671211059</v>
      </c>
    </row>
    <row r="25" spans="1:4" ht="36" x14ac:dyDescent="0.3">
      <c r="A25" s="34" t="s">
        <v>41</v>
      </c>
      <c r="B25" s="17">
        <v>632528</v>
      </c>
      <c r="C25" s="35">
        <v>389776.5</v>
      </c>
      <c r="D25" s="5">
        <f t="shared" si="1"/>
        <v>0.61622015151898413</v>
      </c>
    </row>
    <row r="26" spans="1:4" ht="36" x14ac:dyDescent="0.3">
      <c r="A26" s="34" t="s">
        <v>40</v>
      </c>
      <c r="B26" s="17">
        <v>27283.7</v>
      </c>
      <c r="C26" s="35">
        <v>16552.8</v>
      </c>
      <c r="D26" s="5">
        <f t="shared" si="1"/>
        <v>0.6066919076224998</v>
      </c>
    </row>
    <row r="27" spans="1:4" ht="36" x14ac:dyDescent="0.3">
      <c r="A27" s="34" t="s">
        <v>39</v>
      </c>
      <c r="B27" s="17">
        <v>9210.7000000000007</v>
      </c>
      <c r="C27" s="35">
        <v>6595.4</v>
      </c>
      <c r="D27" s="5">
        <f t="shared" si="1"/>
        <v>0.71605849718262449</v>
      </c>
    </row>
    <row r="28" spans="1:4" ht="36" x14ac:dyDescent="0.3">
      <c r="A28" s="34" t="s">
        <v>38</v>
      </c>
      <c r="B28" s="17">
        <v>40283.1</v>
      </c>
      <c r="C28" s="35">
        <v>25939.200000000001</v>
      </c>
      <c r="D28" s="5">
        <f t="shared" si="1"/>
        <v>0.64392263753286116</v>
      </c>
    </row>
    <row r="29" spans="1:4" ht="36" x14ac:dyDescent="0.3">
      <c r="A29" s="34" t="s">
        <v>37</v>
      </c>
      <c r="B29" s="17">
        <v>1016</v>
      </c>
      <c r="C29" s="35">
        <v>724.1</v>
      </c>
      <c r="D29" s="5">
        <f t="shared" si="1"/>
        <v>0.71269685039370079</v>
      </c>
    </row>
    <row r="30" spans="1:4" ht="36" x14ac:dyDescent="0.3">
      <c r="A30" s="34" t="s">
        <v>36</v>
      </c>
      <c r="B30" s="17">
        <v>466</v>
      </c>
      <c r="C30" s="35">
        <v>325.5</v>
      </c>
      <c r="D30" s="5">
        <f t="shared" si="1"/>
        <v>0.69849785407725318</v>
      </c>
    </row>
    <row r="31" spans="1:4" ht="36" x14ac:dyDescent="0.3">
      <c r="A31" s="34" t="s">
        <v>35</v>
      </c>
      <c r="B31" s="17">
        <v>100</v>
      </c>
      <c r="C31" s="35">
        <v>63.7</v>
      </c>
      <c r="D31" s="5">
        <f t="shared" si="1"/>
        <v>0.63700000000000001</v>
      </c>
    </row>
    <row r="32" spans="1:4" ht="72" x14ac:dyDescent="0.3">
      <c r="A32" s="34" t="s">
        <v>42</v>
      </c>
      <c r="B32" s="17">
        <v>514.29999999999995</v>
      </c>
      <c r="C32" s="35">
        <v>10.5</v>
      </c>
      <c r="D32" s="5">
        <f t="shared" si="1"/>
        <v>2.0416099552790203E-2</v>
      </c>
    </row>
    <row r="33" spans="1:4" ht="36" x14ac:dyDescent="0.3">
      <c r="A33" s="34" t="s">
        <v>34</v>
      </c>
      <c r="B33" s="17">
        <v>91823.2</v>
      </c>
      <c r="C33" s="35">
        <v>39055.199999999997</v>
      </c>
      <c r="D33" s="5">
        <f t="shared" si="1"/>
        <v>0.42533041758509832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680.5</v>
      </c>
      <c r="D35" s="5">
        <f t="shared" si="1"/>
        <v>0.62643836877474002</v>
      </c>
    </row>
    <row r="36" spans="1:4" ht="36" x14ac:dyDescent="0.3">
      <c r="A36" s="34" t="s">
        <v>28</v>
      </c>
      <c r="B36" s="17">
        <v>10850</v>
      </c>
      <c r="C36" s="35">
        <v>4867.8999999999996</v>
      </c>
      <c r="D36" s="5">
        <f t="shared" si="1"/>
        <v>0.44865437788018431</v>
      </c>
    </row>
    <row r="37" spans="1:4" ht="36" x14ac:dyDescent="0.3">
      <c r="A37" s="34" t="s">
        <v>32</v>
      </c>
      <c r="B37" s="17">
        <v>240</v>
      </c>
      <c r="C37" s="35">
        <v>80</v>
      </c>
      <c r="D37" s="5">
        <f t="shared" si="1"/>
        <v>0.33333333333333331</v>
      </c>
    </row>
    <row r="38" spans="1:4" ht="36" x14ac:dyDescent="0.3">
      <c r="A38" s="34" t="s">
        <v>31</v>
      </c>
      <c r="B38" s="17">
        <v>188640.7</v>
      </c>
      <c r="C38" s="35">
        <v>115738.1</v>
      </c>
      <c r="D38" s="5">
        <f t="shared" si="1"/>
        <v>0.61353726952879206</v>
      </c>
    </row>
    <row r="39" spans="1:4" ht="36" x14ac:dyDescent="0.3">
      <c r="A39" s="34" t="s">
        <v>30</v>
      </c>
      <c r="B39" s="37">
        <v>130</v>
      </c>
      <c r="C39" s="35">
        <v>17.7</v>
      </c>
      <c r="D39" s="5">
        <f t="shared" si="1"/>
        <v>0.13615384615384615</v>
      </c>
    </row>
    <row r="40" spans="1:4" ht="36" x14ac:dyDescent="0.3">
      <c r="A40" s="34" t="s">
        <v>53</v>
      </c>
      <c r="B40" s="17">
        <v>356.6</v>
      </c>
      <c r="C40" s="35">
        <v>41.3</v>
      </c>
      <c r="D40" s="5">
        <f t="shared" si="1"/>
        <v>0.11581604038137969</v>
      </c>
    </row>
    <row r="41" spans="1:4" ht="36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10896.9</v>
      </c>
      <c r="C42" s="35">
        <v>5885.1</v>
      </c>
      <c r="D42" s="5">
        <f t="shared" si="1"/>
        <v>0.54007102937532703</v>
      </c>
    </row>
    <row r="43" spans="1:4" ht="24" customHeight="1" x14ac:dyDescent="0.3">
      <c r="A43" s="15" t="s">
        <v>6</v>
      </c>
      <c r="B43" s="16">
        <f>B5-B24</f>
        <v>-15110.982000000193</v>
      </c>
      <c r="C43" s="16">
        <f>C5-C24</f>
        <v>-803.04199999989942</v>
      </c>
      <c r="D43" s="5"/>
    </row>
    <row r="44" spans="1:4" ht="27.75" customHeight="1" x14ac:dyDescent="0.35">
      <c r="A44" s="18" t="s">
        <v>50</v>
      </c>
      <c r="B44" s="19">
        <v>12926.2</v>
      </c>
      <c r="C44" s="19"/>
      <c r="D44" s="5"/>
    </row>
    <row r="45" spans="1:4" ht="34.200000000000003" customHeight="1" x14ac:dyDescent="0.35">
      <c r="A45" s="18" t="s">
        <v>54</v>
      </c>
      <c r="B45" s="19">
        <v>15000</v>
      </c>
      <c r="C45" s="19"/>
      <c r="D45" s="5"/>
    </row>
    <row r="46" spans="1:4" ht="30" customHeight="1" x14ac:dyDescent="0.35">
      <c r="A46" s="18" t="s">
        <v>46</v>
      </c>
      <c r="B46" s="19">
        <v>-15453.3</v>
      </c>
      <c r="C46" s="19"/>
      <c r="D46" s="5"/>
    </row>
    <row r="47" spans="1:4" ht="36" x14ac:dyDescent="0.35">
      <c r="A47" s="20" t="s">
        <v>47</v>
      </c>
      <c r="B47" s="21">
        <v>-2000</v>
      </c>
      <c r="C47" s="21"/>
      <c r="D47" s="5"/>
    </row>
    <row r="48" spans="1:4" ht="36" x14ac:dyDescent="0.35">
      <c r="A48" s="20" t="s">
        <v>51</v>
      </c>
      <c r="B48" s="21"/>
      <c r="C48" s="21"/>
      <c r="D48" s="5"/>
    </row>
    <row r="49" spans="1:4" ht="72" x14ac:dyDescent="0.35">
      <c r="A49" s="20" t="s">
        <v>48</v>
      </c>
      <c r="B49" s="21">
        <v>2500</v>
      </c>
      <c r="C49" s="22"/>
      <c r="D49" s="5"/>
    </row>
    <row r="50" spans="1:4" ht="18" x14ac:dyDescent="0.35">
      <c r="A50" s="20" t="s">
        <v>49</v>
      </c>
      <c r="B50" s="22">
        <v>2138.1</v>
      </c>
      <c r="C50" s="22">
        <v>803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43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44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2018-07-17T01:04:12Z</cp:lastPrinted>
  <dcterms:created xsi:type="dcterms:W3CDTF">2015-02-13T02:48:06Z</dcterms:created>
  <dcterms:modified xsi:type="dcterms:W3CDTF">2018-08-16T07:17:11Z</dcterms:modified>
</cp:coreProperties>
</file>