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164A8680-9110-4826-8D1F-0ABB5395D6E3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concurrentCalc="0" concurrentManualCount="1"/>
</workbook>
</file>

<file path=xl/calcChain.xml><?xml version="1.0" encoding="utf-8"?>
<calcChain xmlns="http://schemas.openxmlformats.org/spreadsheetml/2006/main">
  <c r="D23" i="2" l="1"/>
  <c r="D22" i="2"/>
  <c r="D21" i="2"/>
  <c r="D20" i="2"/>
  <c r="C19" i="2"/>
  <c r="B19" i="2"/>
  <c r="D19" i="2"/>
  <c r="C18" i="2"/>
  <c r="B18" i="2"/>
  <c r="D18" i="2"/>
  <c r="D16" i="2"/>
  <c r="D15" i="2"/>
  <c r="D13" i="2"/>
  <c r="D12" i="2"/>
  <c r="D10" i="2"/>
  <c r="D9" i="2"/>
  <c r="D8" i="2"/>
  <c r="D7" i="2"/>
  <c r="C6" i="2"/>
  <c r="B6" i="2"/>
  <c r="D6" i="2"/>
  <c r="C5" i="2"/>
  <c r="B5" i="2"/>
  <c r="D5" i="2"/>
  <c r="B26" i="2"/>
  <c r="B46" i="2"/>
  <c r="C26" i="2"/>
  <c r="C46" i="2"/>
  <c r="D37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D2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<sst xmlns="http://schemas.openxmlformats.org/spreadsheetml/2006/main" count="59" uniqueCount="59">
  <si>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</si>
  <si>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</si>
  <si>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</si>
  <si>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</si>
  <si>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</si>
  <si>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</si>
  <si>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</si>
  <si>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</si>
  <si>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</si>
  <si>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</si>
  <si>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</si>
  <si>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</si>
  <si>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</si>
  <si>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</si>
  <si>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</si>
  <si>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</si>
  <si>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</si>
  <si>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</si>
  <si>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</si>
  <si>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</si>
  <si>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</si>
  <si>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</si>
  <si>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</si>
  <si>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</si>
  <si>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</si>
  <si>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</si>
  <si>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</si>
  <si>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</si>
  <si>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</si>
  <si>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</si>
  <si>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</si>
  <si>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</si>
  <si>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</si>
  <si>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</si>
  <si>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</si>
  <si>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</si>
  <si>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</si>
  <si>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</si>
  <si>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</si>
  <si>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</si>
  <si>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</si>
  <si>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</si>
  <si>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</si>
  <si>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</si>
  <si>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</si>
  <si>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</si>
  <si>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</si>
  <si>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</si>
  <si>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</si>
  <si>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</si>
  <si>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</si>
  <si>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</si>
  <si>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</si>
  <si>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</si>
  <si>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</si>
  <si>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</si>
  <si>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</si>
  <si>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</si>
  <si>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01.10.2023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</si>
</sst>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zoomScale="70" zoomScaleNormal="70" workbookViewId="0">
      <selection activeCell="B15" sqref="B15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58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2256822.9380000001</v>
      </c>
      <c r="C5" s="34">
        <f>C6+C18</f>
        <v>1343263.3189999999</v>
      </c>
      <c r="D5" s="5">
        <f>C5/B5</f>
        <v>0.59520102192438806</v>
      </c>
    </row>
    <row r="6" spans="1:6" ht="24" customHeight="1" x14ac:dyDescent="0.25">
      <c r="A6" s="6" t="s">
        <v>13</v>
      </c>
      <c r="B6" s="35">
        <f>SUM(B7:B17)</f>
        <v>364613.01000000007</v>
      </c>
      <c r="C6" s="35">
        <f>SUM(C7:C17)</f>
        <v>287928.34700000001</v>
      </c>
      <c r="D6" s="5">
        <f t="shared" ref="D6:D23" si="0">C6/B6</f>
        <v>0.78968204398411335</v>
      </c>
      <c r="F6" s="25"/>
    </row>
    <row r="7" spans="1:6" ht="23.25" customHeight="1" x14ac:dyDescent="0.25">
      <c r="A7" s="7" t="s">
        <v>16</v>
      </c>
      <c r="B7" s="36">
        <v>255453.23800000001</v>
      </c>
      <c r="C7" s="36">
        <v>196104.177</v>
      </c>
      <c r="D7" s="5">
        <f t="shared" si="0"/>
        <v>0.76767152585476328</v>
      </c>
    </row>
    <row r="8" spans="1:6" ht="23.25" customHeight="1" x14ac:dyDescent="0.25">
      <c r="A8" s="7" t="s">
        <v>33</v>
      </c>
      <c r="B8" s="36">
        <v>192.49</v>
      </c>
      <c r="C8" s="36">
        <v>162.10300000000001</v>
      </c>
      <c r="D8" s="5">
        <f t="shared" si="0"/>
        <v>0.84213725388331861</v>
      </c>
    </row>
    <row r="9" spans="1:6" ht="23.25" customHeight="1" x14ac:dyDescent="0.25">
      <c r="A9" s="7" t="s">
        <v>17</v>
      </c>
      <c r="B9" s="36">
        <v>50847.216</v>
      </c>
      <c r="C9" s="36">
        <v>36885.33</v>
      </c>
      <c r="D9" s="5">
        <f t="shared" si="0"/>
        <v>0.72541493717178152</v>
      </c>
    </row>
    <row r="10" spans="1:6" ht="21" customHeight="1" x14ac:dyDescent="0.25">
      <c r="A10" s="7" t="s">
        <v>18</v>
      </c>
      <c r="B10" s="36">
        <v>5080</v>
      </c>
      <c r="C10" s="36">
        <v>5693.6639999999998</v>
      </c>
      <c r="D10" s="5">
        <f t="shared" si="0"/>
        <v>1.1208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8292.1090000000004</v>
      </c>
      <c r="D12" s="5">
        <f t="shared" si="0"/>
        <v>0.89850056832772962</v>
      </c>
    </row>
    <row r="13" spans="1:6" ht="26.25" customHeight="1" x14ac:dyDescent="0.25">
      <c r="A13" s="7" t="s">
        <v>21</v>
      </c>
      <c r="B13" s="36">
        <v>2474</v>
      </c>
      <c r="C13" s="36">
        <v>1854.1869999999999</v>
      </c>
      <c r="D13" s="5">
        <f t="shared" si="0"/>
        <v>0.74946928051738071</v>
      </c>
    </row>
    <row r="14" spans="1:6" ht="26.25" customHeight="1" x14ac:dyDescent="0.25">
      <c r="A14" s="7" t="s">
        <v>27</v>
      </c>
      <c r="B14" s="36">
        <v>37641.476000000002</v>
      </c>
      <c r="C14" s="36">
        <v>37765.178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91.611999999999995</v>
      </c>
      <c r="D15" s="5">
        <f t="shared" si="0"/>
        <v>0.79933688159846428</v>
      </c>
    </row>
    <row r="16" spans="1:6" ht="26.25" customHeight="1" x14ac:dyDescent="0.25">
      <c r="A16" s="7" t="s">
        <v>23</v>
      </c>
      <c r="B16" s="36">
        <v>3581.15</v>
      </c>
      <c r="C16" s="36">
        <v>1079.9870000000001</v>
      </c>
      <c r="D16" s="5">
        <f t="shared" si="0"/>
        <v>0.3015754715663963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1892209.9279999998</v>
      </c>
      <c r="C18" s="37">
        <f>C19+C25+C24</f>
        <v>1055334.9719999998</v>
      </c>
      <c r="D18" s="5">
        <f t="shared" si="0"/>
        <v>0.55772615732729625</v>
      </c>
    </row>
    <row r="19" spans="1:8" ht="36.75" customHeight="1" x14ac:dyDescent="0.25">
      <c r="A19" s="8" t="s">
        <v>25</v>
      </c>
      <c r="B19" s="37">
        <f>SUM(B20:B23)</f>
        <v>1919183.7009999999</v>
      </c>
      <c r="C19" s="37">
        <f>SUM(C20:C23)</f>
        <v>1082308.7449999999</v>
      </c>
      <c r="D19" s="5">
        <f t="shared" si="0"/>
        <v>0.56394223462613702</v>
      </c>
      <c r="H19" s="25"/>
    </row>
    <row r="20" spans="1:8" ht="36.75" customHeight="1" x14ac:dyDescent="0.25">
      <c r="A20" s="9" t="s">
        <v>7</v>
      </c>
      <c r="B20" s="36">
        <v>186906.4</v>
      </c>
      <c r="C20" s="36">
        <v>140179.79999999999</v>
      </c>
      <c r="D20" s="5">
        <f t="shared" si="0"/>
        <v>0.75</v>
      </c>
    </row>
    <row r="21" spans="1:8" ht="49.5" customHeight="1" x14ac:dyDescent="0.25">
      <c r="A21" s="9" t="s">
        <v>8</v>
      </c>
      <c r="B21" s="36">
        <v>581039.87199999997</v>
      </c>
      <c r="C21" s="36">
        <v>130490.73299999999</v>
      </c>
      <c r="D21" s="5">
        <f t="shared" si="0"/>
        <v>0.22458137433983189</v>
      </c>
    </row>
    <row r="22" spans="1:8" ht="33.75" customHeight="1" x14ac:dyDescent="0.25">
      <c r="A22" s="9" t="s">
        <v>9</v>
      </c>
      <c r="B22" s="36">
        <v>1096452.6000000001</v>
      </c>
      <c r="C22" s="36">
        <v>772922.63699999999</v>
      </c>
      <c r="D22" s="5">
        <f t="shared" si="0"/>
        <v>0.70493027879180548</v>
      </c>
    </row>
    <row r="23" spans="1:8" ht="26.25" customHeight="1" x14ac:dyDescent="0.25">
      <c r="A23" s="9" t="s">
        <v>10</v>
      </c>
      <c r="B23" s="38">
        <v>54784.828999999998</v>
      </c>
      <c r="C23" s="38">
        <v>38715.574999999997</v>
      </c>
      <c r="D23" s="5">
        <f t="shared" si="0"/>
        <v>0.70668423552074966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-26973.773000000001</v>
      </c>
      <c r="C25" s="35">
        <v>-26973.773000000001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2285279.7000000002</v>
      </c>
      <c r="C26" s="32">
        <f>C27+C28+C29+C30+C31+C32+C33+C34+C35+C36+C38+C39+C40+C41+C42+C43+C44+C45+C37</f>
        <v>1348058.0000000005</v>
      </c>
      <c r="D26" s="5">
        <f t="shared" ref="D26:D45" si="1">C26/B26</f>
        <v>0.58988753105363878</v>
      </c>
      <c r="F26" s="25"/>
    </row>
    <row r="27" spans="1:8" ht="20.25" x14ac:dyDescent="0.25">
      <c r="A27" s="29" t="s">
        <v>36</v>
      </c>
      <c r="B27" s="30">
        <v>1208633.3</v>
      </c>
      <c r="C27" s="31">
        <v>844715.8</v>
      </c>
      <c r="D27" s="5">
        <f t="shared" si="1"/>
        <v>0.69890164369954066</v>
      </c>
    </row>
    <row r="28" spans="1:8" ht="20.25" x14ac:dyDescent="0.25">
      <c r="A28" s="29" t="s">
        <v>48</v>
      </c>
      <c r="B28" s="30">
        <v>54347.4</v>
      </c>
      <c r="C28" s="31">
        <v>49398.6</v>
      </c>
      <c r="D28" s="5">
        <f t="shared" si="1"/>
        <v>0.90894136610031018</v>
      </c>
    </row>
    <row r="29" spans="1:8" ht="40.5" x14ac:dyDescent="0.25">
      <c r="A29" s="29" t="s">
        <v>50</v>
      </c>
      <c r="B29" s="30">
        <v>7518.3</v>
      </c>
      <c r="C29" s="31">
        <v>7409.4</v>
      </c>
      <c r="D29" s="5">
        <f t="shared" si="1"/>
        <v>0.98551534256414342</v>
      </c>
    </row>
    <row r="30" spans="1:8" ht="40.5" x14ac:dyDescent="0.25">
      <c r="A30" s="29" t="s">
        <v>37</v>
      </c>
      <c r="B30" s="30">
        <v>94075.6</v>
      </c>
      <c r="C30" s="31">
        <v>74561</v>
      </c>
      <c r="D30" s="5">
        <f t="shared" si="1"/>
        <v>0.79256470328119077</v>
      </c>
    </row>
    <row r="31" spans="1:8" ht="40.5" x14ac:dyDescent="0.25">
      <c r="A31" s="29" t="s">
        <v>51</v>
      </c>
      <c r="B31" s="30">
        <v>1721</v>
      </c>
      <c r="C31" s="31">
        <v>1342.9</v>
      </c>
      <c r="D31" s="5">
        <f t="shared" si="1"/>
        <v>0.78030214991284141</v>
      </c>
    </row>
    <row r="32" spans="1:8" ht="20.25" x14ac:dyDescent="0.25">
      <c r="A32" s="29" t="s">
        <v>49</v>
      </c>
      <c r="B32" s="30">
        <v>1060.5999999999999</v>
      </c>
      <c r="C32" s="31">
        <v>637.79999999999995</v>
      </c>
      <c r="D32" s="5">
        <f t="shared" si="1"/>
        <v>0.60135772204412596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16330.2</v>
      </c>
      <c r="C34" s="31">
        <v>12118.7</v>
      </c>
      <c r="D34" s="5">
        <f t="shared" si="1"/>
        <v>0.74210358721877256</v>
      </c>
    </row>
    <row r="35" spans="1:6" ht="40.5" x14ac:dyDescent="0.25">
      <c r="A35" s="29" t="s">
        <v>38</v>
      </c>
      <c r="B35" s="30">
        <v>12953.1</v>
      </c>
      <c r="C35" s="31">
        <v>9451.2000000000007</v>
      </c>
      <c r="D35" s="5">
        <f t="shared" si="1"/>
        <v>0.72964772911503817</v>
      </c>
    </row>
    <row r="36" spans="1:6" ht="40.5" x14ac:dyDescent="0.25">
      <c r="A36" s="29" t="s">
        <v>39</v>
      </c>
      <c r="B36" s="30">
        <v>7979.1</v>
      </c>
      <c r="C36" s="31">
        <v>292.39999999999998</v>
      </c>
      <c r="D36" s="5">
        <f t="shared" si="1"/>
        <v>3.6645736987880831E-2</v>
      </c>
    </row>
    <row r="37" spans="1:6" ht="40.5" x14ac:dyDescent="0.25">
      <c r="A37" s="29" t="s">
        <v>55</v>
      </c>
      <c r="B37" s="30">
        <v>583.70000000000005</v>
      </c>
      <c r="C37" s="31">
        <v>307.60000000000002</v>
      </c>
      <c r="D37" s="5">
        <f t="shared" si="1"/>
        <v>0.52698303923248246</v>
      </c>
    </row>
    <row r="38" spans="1:6" ht="40.5" x14ac:dyDescent="0.25">
      <c r="A38" s="29" t="s">
        <v>40</v>
      </c>
      <c r="B38" s="30">
        <v>1288.5</v>
      </c>
      <c r="C38" s="31">
        <v>596</v>
      </c>
      <c r="D38" s="5">
        <f t="shared" si="1"/>
        <v>0.46255335661622043</v>
      </c>
    </row>
    <row r="39" spans="1:6" ht="40.5" x14ac:dyDescent="0.25">
      <c r="A39" s="29" t="s">
        <v>41</v>
      </c>
      <c r="B39" s="30">
        <v>273047.2</v>
      </c>
      <c r="C39" s="31">
        <v>3734.5</v>
      </c>
      <c r="D39" s="5">
        <f t="shared" si="1"/>
        <v>1.3677122490177522E-2</v>
      </c>
    </row>
    <row r="40" spans="1:6" ht="40.5" x14ac:dyDescent="0.25">
      <c r="A40" s="29" t="s">
        <v>42</v>
      </c>
      <c r="B40" s="30">
        <v>555</v>
      </c>
      <c r="C40" s="31">
        <v>455</v>
      </c>
      <c r="D40" s="5">
        <f t="shared" si="1"/>
        <v>0.81981981981981977</v>
      </c>
    </row>
    <row r="41" spans="1:6" ht="40.5" x14ac:dyDescent="0.25">
      <c r="A41" s="29" t="s">
        <v>43</v>
      </c>
      <c r="B41" s="30">
        <v>449346.8</v>
      </c>
      <c r="C41" s="31">
        <v>306490.3</v>
      </c>
      <c r="D41" s="5">
        <f t="shared" si="1"/>
        <v>0.68207963203476685</v>
      </c>
    </row>
    <row r="42" spans="1:6" ht="40.5" x14ac:dyDescent="0.25">
      <c r="A42" s="29" t="s">
        <v>44</v>
      </c>
      <c r="B42" s="30">
        <v>374.5</v>
      </c>
      <c r="C42" s="31">
        <v>201.6</v>
      </c>
      <c r="D42" s="5">
        <f t="shared" si="1"/>
        <v>0.53831775700934581</v>
      </c>
    </row>
    <row r="43" spans="1:6" ht="40.5" x14ac:dyDescent="0.25">
      <c r="A43" s="29" t="s">
        <v>34</v>
      </c>
      <c r="B43" s="30">
        <v>129672.1</v>
      </c>
      <c r="C43" s="31">
        <v>18997.099999999999</v>
      </c>
      <c r="D43" s="5">
        <f t="shared" si="1"/>
        <v>0.14650105921011533</v>
      </c>
    </row>
    <row r="44" spans="1:6" ht="40.5" x14ac:dyDescent="0.25">
      <c r="A44" s="29" t="s">
        <v>45</v>
      </c>
      <c r="B44" s="30">
        <v>705.8</v>
      </c>
      <c r="C44" s="31">
        <v>425.3</v>
      </c>
      <c r="D44" s="5">
        <f t="shared" si="1"/>
        <v>0.60257863417398705</v>
      </c>
    </row>
    <row r="45" spans="1:6" ht="21" customHeight="1" x14ac:dyDescent="0.25">
      <c r="A45" s="29" t="s">
        <v>0</v>
      </c>
      <c r="B45" s="30">
        <v>24987.5</v>
      </c>
      <c r="C45" s="31">
        <v>16922.8</v>
      </c>
      <c r="D45" s="5">
        <f t="shared" si="1"/>
        <v>0.67725062531265634</v>
      </c>
      <c r="F45" s="25"/>
    </row>
    <row r="46" spans="1:6" ht="24" customHeight="1" x14ac:dyDescent="0.3">
      <c r="A46" s="10" t="s">
        <v>6</v>
      </c>
      <c r="B46" s="11">
        <f>B5-B26</f>
        <v>-28456.762000000104</v>
      </c>
      <c r="C46" s="11">
        <f>C5-C26</f>
        <v>-4794.6810000005644</v>
      </c>
      <c r="D46" s="5"/>
      <c r="F46" s="25"/>
    </row>
    <row r="47" spans="1:6" ht="27.75" customHeight="1" x14ac:dyDescent="0.3">
      <c r="A47" s="12" t="s">
        <v>46</v>
      </c>
      <c r="B47" s="26">
        <v>20015.8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>
        <v>2600</v>
      </c>
      <c r="D52" s="5"/>
    </row>
    <row r="53" spans="1:4" ht="18.75" x14ac:dyDescent="0.3">
      <c r="A53" s="13" t="s">
        <v>31</v>
      </c>
      <c r="B53" s="28">
        <v>4441</v>
      </c>
      <c r="C53" s="41">
        <v>-9805.2999999999993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2023-07-12T07:09:28Z</cp:lastPrinted>
  <dcterms:created xsi:type="dcterms:W3CDTF">2015-02-13T02:48:06Z</dcterms:created>
  <dcterms:modified xsi:type="dcterms:W3CDTF">2023-10-11T07:18:43Z</dcterms:modified>
</cp:coreProperties>
</file>