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4\Отчет для размещения на сайте ежемесячно\"/>
    </mc:Choice>
  </mc:AlternateContent>
  <xr:revisionPtr revIDLastSave="0" documentId="13_ncr:1_{3B3BF96B-D672-432D-86A8-6E14D271D2F4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 refMode="R1C1"/>
</workbook>
</file>

<file path=xl/calcChain.xml><?xml version="1.0" encoding="utf-8"?>
<calcChain xmlns="http://schemas.openxmlformats.org/spreadsheetml/2006/main">
  <c r="C19" i="2" l="1"/>
  <c r="C18" i="2" s="1"/>
  <c r="D23" i="2"/>
  <c r="D22" i="2"/>
  <c r="D21" i="2"/>
  <c r="D20" i="2"/>
  <c r="B19" i="2"/>
  <c r="D16" i="2"/>
  <c r="D15" i="2"/>
  <c r="D13" i="2"/>
  <c r="D12" i="2"/>
  <c r="D10" i="2"/>
  <c r="D9" i="2"/>
  <c r="D8" i="2"/>
  <c r="D7" i="2"/>
  <c r="C6" i="2"/>
  <c r="B6" i="2"/>
  <c r="B26" i="2"/>
  <c r="C26" i="2"/>
  <c r="D37" i="2"/>
  <c r="D43" i="2"/>
  <c r="D44" i="2"/>
  <c r="D39" i="2"/>
  <c r="D36" i="2"/>
  <c r="D27" i="2"/>
  <c r="D28" i="2"/>
  <c r="D29" i="2"/>
  <c r="D30" i="2"/>
  <c r="D31" i="2"/>
  <c r="D32" i="2"/>
  <c r="D33" i="2"/>
  <c r="D34" i="2"/>
  <c r="D35" i="2"/>
  <c r="D38" i="2"/>
  <c r="D40" i="2"/>
  <c r="D41" i="2"/>
  <c r="D42" i="2"/>
  <c r="D45" i="2"/>
  <c r="C5" i="2" l="1"/>
  <c r="C46" i="2" s="1"/>
  <c r="D19" i="2"/>
  <c r="D26" i="2"/>
  <c r="B18" i="2"/>
  <c r="D18" i="2" s="1"/>
  <c r="D6" i="2"/>
  <c r="B5" i="2" l="1"/>
  <c r="D5" i="2" l="1"/>
  <c r="B46" i="2"/>
</calcChain>
</file>

<file path=xl/sharedStrings.xml><?xml version="1.0" encoding="utf-8"?>
<sst xmlns="http://schemas.openxmlformats.org/spreadsheetml/2006/main" count="59" uniqueCount="59">
  <si>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</si>
  <si>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</si>
  <si>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</si>
  <si>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</si>
  <si>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</si>
  <si>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</si>
  <si>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</si>
  <si>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</si>
  <si>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</si>
  <si>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</si>
  <si>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</si>
  <si>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</si>
  <si>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</si>
  <si>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</si>
  <si>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</si>
  <si>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</si>
  <si>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</si>
  <si>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</si>
  <si>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</si>
  <si>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</si>
  <si>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</si>
  <si>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</si>
  <si>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</si>
  <si>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</si>
  <si>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</si>
  <si>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</si>
  <si>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</si>
  <si>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</si>
  <si>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</si>
  <si>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</si>
  <si>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</si>
  <si>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</si>
  <si>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</si>
  <si>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</si>
  <si>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</si>
  <si>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</si>
  <si>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</si>
  <si>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</si>
  <si>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</si>
  <si>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</si>
  <si>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</si>
  <si>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</si>
  <si>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</si>
  <si>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</si>
  <si>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</si>
  <si>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</si>
  <si>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</si>
  <si>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</si>
  <si>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</si>
  <si>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</si>
  <si>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</si>
  <si>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</si>
  <si>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</si>
  <si>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</si>
  <si>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</si>
  <si>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</si>
  <si>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Председатель Комитета финансов</t>
  </si>
  <si>
    <t>С.Б.Адамова</t>
  </si>
  <si>
    <t>на 01.06.2024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</si>
</sst>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  <numFmt numFmtId="172" formatCode="#,##0.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7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172" fontId="2" fillId="2" borderId="1" xfId="0" applyNumberFormat="1" applyFont="1" applyFill="1" applyBorder="1" applyAlignment="1">
      <alignment horizontal="center" vertical="center" wrapText="1"/>
    </xf>
    <xf numFmtId="172" fontId="2" fillId="2" borderId="1" xfId="0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3"/>
  <sheetViews>
    <sheetView showGridLines="0" tabSelected="1" zoomScale="70" zoomScaleNormal="70" workbookViewId="0">
      <selection activeCell="C47" sqref="C47:C53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5" t="s">
        <v>35</v>
      </c>
      <c r="B1" s="45"/>
      <c r="C1" s="45"/>
      <c r="D1" s="45"/>
    </row>
    <row r="2" spans="1:6" ht="17.45" customHeight="1" x14ac:dyDescent="0.3">
      <c r="A2" s="46" t="s">
        <v>58</v>
      </c>
      <c r="B2" s="46"/>
      <c r="C2" s="46"/>
      <c r="D2" s="46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2387592.3928300003</v>
      </c>
      <c r="C5" s="34">
        <f>C6+C18</f>
        <v>911471.12082999991</v>
      </c>
      <c r="D5" s="5">
        <f>C5/B5</f>
        <v>0.38175323542124295</v>
      </c>
    </row>
    <row r="6" spans="1:6" ht="24" customHeight="1" x14ac:dyDescent="0.25">
      <c r="A6" s="6" t="s">
        <v>13</v>
      </c>
      <c r="B6" s="35">
        <f>SUM(B7:B17)</f>
        <v>357600.68900000001</v>
      </c>
      <c r="C6" s="35">
        <f>SUM(C7:C17)</f>
        <v>175921.413</v>
      </c>
      <c r="D6" s="5">
        <f t="shared" ref="D6:D23" si="0">C6/B6</f>
        <v>0.49194931221175581</v>
      </c>
      <c r="F6" s="25"/>
    </row>
    <row r="7" spans="1:6" ht="23.25" customHeight="1" x14ac:dyDescent="0.25">
      <c r="A7" s="7" t="s">
        <v>16</v>
      </c>
      <c r="B7" s="36">
        <v>270941.63400000002</v>
      </c>
      <c r="C7" s="36">
        <v>110504.269</v>
      </c>
      <c r="D7" s="5">
        <f t="shared" si="0"/>
        <v>0.40785267058661051</v>
      </c>
    </row>
    <row r="8" spans="1:6" ht="23.25" customHeight="1" x14ac:dyDescent="0.25">
      <c r="A8" s="7" t="s">
        <v>33</v>
      </c>
      <c r="B8" s="36">
        <v>238</v>
      </c>
      <c r="C8" s="36">
        <v>101.488</v>
      </c>
      <c r="D8" s="5">
        <f t="shared" si="0"/>
        <v>0.42642016806722688</v>
      </c>
    </row>
    <row r="9" spans="1:6" ht="23.25" customHeight="1" x14ac:dyDescent="0.25">
      <c r="A9" s="7" t="s">
        <v>17</v>
      </c>
      <c r="B9" s="36">
        <v>37879.434000000001</v>
      </c>
      <c r="C9" s="36">
        <v>31179.267</v>
      </c>
      <c r="D9" s="5">
        <f t="shared" si="0"/>
        <v>0.82311860837202577</v>
      </c>
    </row>
    <row r="10" spans="1:6" ht="21" customHeight="1" x14ac:dyDescent="0.25">
      <c r="A10" s="7" t="s">
        <v>18</v>
      </c>
      <c r="B10" s="36">
        <v>6830</v>
      </c>
      <c r="C10" s="36">
        <v>3273.3829999999998</v>
      </c>
      <c r="D10" s="5">
        <f t="shared" si="0"/>
        <v>0.4792654465592972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9398.1149999999998</v>
      </c>
      <c r="C12" s="36">
        <v>5701.2539999999999</v>
      </c>
      <c r="D12" s="5">
        <f t="shared" si="0"/>
        <v>0.6066380332651814</v>
      </c>
    </row>
    <row r="13" spans="1:6" ht="26.25" customHeight="1" x14ac:dyDescent="0.25">
      <c r="A13" s="7" t="s">
        <v>21</v>
      </c>
      <c r="B13" s="36">
        <v>2697</v>
      </c>
      <c r="C13" s="36">
        <v>10447.232</v>
      </c>
      <c r="D13" s="5">
        <f t="shared" si="0"/>
        <v>3.873649239896181</v>
      </c>
    </row>
    <row r="14" spans="1:6" ht="26.25" customHeight="1" x14ac:dyDescent="0.25">
      <c r="A14" s="7" t="s">
        <v>27</v>
      </c>
      <c r="B14" s="36">
        <v>1047.2190000000001</v>
      </c>
      <c r="C14" s="36">
        <v>482.38200000000001</v>
      </c>
      <c r="D14" s="5">
        <v>0</v>
      </c>
    </row>
    <row r="15" spans="1:6" ht="26.25" customHeight="1" x14ac:dyDescent="0.25">
      <c r="A15" s="7" t="s">
        <v>22</v>
      </c>
      <c r="B15" s="36">
        <v>5834.0150000000003</v>
      </c>
      <c r="C15" s="36">
        <v>6874.924</v>
      </c>
      <c r="D15" s="5">
        <f t="shared" si="0"/>
        <v>1.1784206931247176</v>
      </c>
    </row>
    <row r="16" spans="1:6" ht="26.25" customHeight="1" x14ac:dyDescent="0.25">
      <c r="A16" s="7" t="s">
        <v>23</v>
      </c>
      <c r="B16" s="36">
        <v>19735.272000000001</v>
      </c>
      <c r="C16" s="36">
        <v>4356.3320000000003</v>
      </c>
      <c r="D16" s="5">
        <f t="shared" si="0"/>
        <v>0.22073838151305947</v>
      </c>
    </row>
    <row r="17" spans="1:8" ht="26.25" customHeight="1" x14ac:dyDescent="0.25">
      <c r="A17" s="7" t="s">
        <v>24</v>
      </c>
      <c r="B17" s="36">
        <v>3000</v>
      </c>
      <c r="C17" s="36">
        <v>3000.8820000000001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2029991.70383</v>
      </c>
      <c r="C18" s="37">
        <f>C19+C25+C24</f>
        <v>735549.70782999997</v>
      </c>
      <c r="D18" s="5">
        <f t="shared" si="0"/>
        <v>0.3623412383618283</v>
      </c>
    </row>
    <row r="19" spans="1:8" ht="36.75" customHeight="1" x14ac:dyDescent="0.25">
      <c r="A19" s="8" t="s">
        <v>25</v>
      </c>
      <c r="B19" s="37">
        <f>SUM(B20:B23)</f>
        <v>2029991.703</v>
      </c>
      <c r="C19" s="37">
        <f>SUM(C20:C23)</f>
        <v>735549.70699999994</v>
      </c>
      <c r="D19" s="5">
        <f t="shared" si="0"/>
        <v>0.36234123810110958</v>
      </c>
      <c r="H19" s="25"/>
    </row>
    <row r="20" spans="1:8" ht="36.75" customHeight="1" x14ac:dyDescent="0.25">
      <c r="A20" s="9" t="s">
        <v>7</v>
      </c>
      <c r="B20" s="36">
        <v>317170.8</v>
      </c>
      <c r="C20" s="36">
        <v>132155.5</v>
      </c>
      <c r="D20" s="5">
        <f t="shared" si="0"/>
        <v>0.41666981954202598</v>
      </c>
    </row>
    <row r="21" spans="1:8" ht="49.5" customHeight="1" x14ac:dyDescent="0.25">
      <c r="A21" s="9" t="s">
        <v>8</v>
      </c>
      <c r="B21" s="36">
        <v>531933.647</v>
      </c>
      <c r="C21" s="36">
        <v>110978.905</v>
      </c>
      <c r="D21" s="5">
        <f t="shared" si="0"/>
        <v>0.20863298576034617</v>
      </c>
    </row>
    <row r="22" spans="1:8" ht="33.75" customHeight="1" x14ac:dyDescent="0.25">
      <c r="A22" s="9" t="s">
        <v>9</v>
      </c>
      <c r="B22" s="36">
        <v>1130926.3</v>
      </c>
      <c r="C22" s="36">
        <v>458765.49599999998</v>
      </c>
      <c r="D22" s="5">
        <f t="shared" si="0"/>
        <v>0.40565463549658359</v>
      </c>
    </row>
    <row r="23" spans="1:8" ht="26.25" customHeight="1" x14ac:dyDescent="0.25">
      <c r="A23" s="9" t="s">
        <v>10</v>
      </c>
      <c r="B23" s="38">
        <v>49960.955999999998</v>
      </c>
      <c r="C23" s="38">
        <v>33649.805999999997</v>
      </c>
      <c r="D23" s="5">
        <f t="shared" si="0"/>
        <v>0.67352205990613945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43">
        <v>8.3000000000000001E-4</v>
      </c>
      <c r="C25" s="44">
        <v>8.3000000000000001E-4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B27+B28+B29+B30+B31+B32+B33+B34+B35+B36+B38+B39+B40+B41+B42+B43+B44+B45+B37</f>
        <v>2442148.7999999998</v>
      </c>
      <c r="C26" s="32">
        <f>C27+C28+C29+C30+C31+C32+C33+C34+C35+C36+C38+C39+C40+C41+C42+C43+C44+C45+C37</f>
        <v>901145.3</v>
      </c>
      <c r="D26" s="5">
        <f t="shared" ref="D26:D45" si="1">C26/B26</f>
        <v>0.36899688503829092</v>
      </c>
      <c r="F26" s="25"/>
    </row>
    <row r="27" spans="1:8" ht="20.25" x14ac:dyDescent="0.25">
      <c r="A27" s="29" t="s">
        <v>36</v>
      </c>
      <c r="B27" s="30">
        <v>1224314.2</v>
      </c>
      <c r="C27" s="31">
        <v>515727.4</v>
      </c>
      <c r="D27" s="5">
        <f t="shared" si="1"/>
        <v>0.42123778356895641</v>
      </c>
    </row>
    <row r="28" spans="1:8" ht="20.25" x14ac:dyDescent="0.25">
      <c r="A28" s="29" t="s">
        <v>48</v>
      </c>
      <c r="B28" s="30">
        <v>42739.8</v>
      </c>
      <c r="C28" s="31">
        <v>21327.1</v>
      </c>
      <c r="D28" s="5">
        <f t="shared" si="1"/>
        <v>0.49899859147679676</v>
      </c>
    </row>
    <row r="29" spans="1:8" ht="40.5" x14ac:dyDescent="0.25">
      <c r="A29" s="29" t="s">
        <v>50</v>
      </c>
      <c r="B29" s="30">
        <v>10112.1</v>
      </c>
      <c r="C29" s="31">
        <v>2862.1</v>
      </c>
      <c r="D29" s="5">
        <f t="shared" si="1"/>
        <v>0.28303715350916225</v>
      </c>
    </row>
    <row r="30" spans="1:8" ht="40.5" x14ac:dyDescent="0.25">
      <c r="A30" s="29" t="s">
        <v>37</v>
      </c>
      <c r="B30" s="30">
        <v>100508.4</v>
      </c>
      <c r="C30" s="31">
        <v>46735.1</v>
      </c>
      <c r="D30" s="5">
        <f t="shared" si="1"/>
        <v>0.46498700606118493</v>
      </c>
    </row>
    <row r="31" spans="1:8" ht="40.5" x14ac:dyDescent="0.25">
      <c r="A31" s="29" t="s">
        <v>51</v>
      </c>
      <c r="B31" s="30">
        <v>1881.6</v>
      </c>
      <c r="C31" s="31">
        <v>850.4</v>
      </c>
      <c r="D31" s="5">
        <f t="shared" si="1"/>
        <v>0.45195578231292516</v>
      </c>
    </row>
    <row r="32" spans="1:8" ht="20.25" x14ac:dyDescent="0.25">
      <c r="A32" s="29" t="s">
        <v>49</v>
      </c>
      <c r="B32" s="30">
        <v>2148.6999999999998</v>
      </c>
      <c r="C32" s="31">
        <v>893</v>
      </c>
      <c r="D32" s="5">
        <f t="shared" si="1"/>
        <v>0.41560013031135107</v>
      </c>
    </row>
    <row r="33" spans="1:6" ht="40.5" x14ac:dyDescent="0.25">
      <c r="A33" s="29" t="s">
        <v>52</v>
      </c>
      <c r="B33" s="30">
        <v>100</v>
      </c>
      <c r="C33" s="31">
        <v>74.3</v>
      </c>
      <c r="D33" s="5">
        <f t="shared" si="1"/>
        <v>0.74299999999999999</v>
      </c>
    </row>
    <row r="34" spans="1:6" ht="81" x14ac:dyDescent="0.25">
      <c r="A34" s="29" t="s">
        <v>53</v>
      </c>
      <c r="B34" s="30">
        <v>17241.3</v>
      </c>
      <c r="C34" s="31">
        <v>8829</v>
      </c>
      <c r="D34" s="5">
        <f t="shared" si="1"/>
        <v>0.51208435558803578</v>
      </c>
    </row>
    <row r="35" spans="1:6" ht="40.5" x14ac:dyDescent="0.25">
      <c r="A35" s="29" t="s">
        <v>38</v>
      </c>
      <c r="B35" s="30">
        <v>12747.7</v>
      </c>
      <c r="C35" s="31">
        <v>6274.5</v>
      </c>
      <c r="D35" s="5">
        <f t="shared" si="1"/>
        <v>0.4922064372396589</v>
      </c>
    </row>
    <row r="36" spans="1:6" ht="40.5" x14ac:dyDescent="0.25">
      <c r="A36" s="29" t="s">
        <v>39</v>
      </c>
      <c r="B36" s="30">
        <v>11981.2</v>
      </c>
      <c r="C36" s="31">
        <v>501.6</v>
      </c>
      <c r="D36" s="5">
        <f t="shared" si="1"/>
        <v>4.1865589423430043E-2</v>
      </c>
    </row>
    <row r="37" spans="1:6" ht="40.5" x14ac:dyDescent="0.25">
      <c r="A37" s="29" t="s">
        <v>55</v>
      </c>
      <c r="B37" s="30">
        <v>492</v>
      </c>
      <c r="C37" s="31">
        <v>211.4</v>
      </c>
      <c r="D37" s="5">
        <f t="shared" si="1"/>
        <v>0.42967479674796749</v>
      </c>
    </row>
    <row r="38" spans="1:6" ht="40.5" x14ac:dyDescent="0.25">
      <c r="A38" s="29" t="s">
        <v>40</v>
      </c>
      <c r="B38" s="30">
        <v>1369.2</v>
      </c>
      <c r="C38" s="31">
        <v>546.29999999999995</v>
      </c>
      <c r="D38" s="5">
        <f t="shared" si="1"/>
        <v>0.39899211218229619</v>
      </c>
    </row>
    <row r="39" spans="1:6" ht="40.5" x14ac:dyDescent="0.25">
      <c r="A39" s="29" t="s">
        <v>41</v>
      </c>
      <c r="B39" s="30">
        <v>261962</v>
      </c>
      <c r="C39" s="31">
        <v>7257.3</v>
      </c>
      <c r="D39" s="5">
        <f t="shared" si="1"/>
        <v>2.7703636405280157E-2</v>
      </c>
    </row>
    <row r="40" spans="1:6" ht="40.5" x14ac:dyDescent="0.25">
      <c r="A40" s="29" t="s">
        <v>42</v>
      </c>
      <c r="B40" s="30">
        <v>555</v>
      </c>
      <c r="C40" s="31">
        <v>20</v>
      </c>
      <c r="D40" s="5">
        <f t="shared" si="1"/>
        <v>3.6036036036036036E-2</v>
      </c>
    </row>
    <row r="41" spans="1:6" ht="40.5" x14ac:dyDescent="0.25">
      <c r="A41" s="29" t="s">
        <v>43</v>
      </c>
      <c r="B41" s="30">
        <v>515193.7</v>
      </c>
      <c r="C41" s="31">
        <v>206182.1</v>
      </c>
      <c r="D41" s="5">
        <f t="shared" si="1"/>
        <v>0.40020306925337013</v>
      </c>
    </row>
    <row r="42" spans="1:6" ht="40.5" x14ac:dyDescent="0.25">
      <c r="A42" s="29" t="s">
        <v>44</v>
      </c>
      <c r="B42" s="30">
        <v>524.5</v>
      </c>
      <c r="C42" s="31">
        <v>0</v>
      </c>
      <c r="D42" s="5">
        <f t="shared" si="1"/>
        <v>0</v>
      </c>
    </row>
    <row r="43" spans="1:6" ht="40.5" x14ac:dyDescent="0.25">
      <c r="A43" s="29" t="s">
        <v>34</v>
      </c>
      <c r="B43" s="30">
        <v>209023.4</v>
      </c>
      <c r="C43" s="31">
        <v>72068.3</v>
      </c>
      <c r="D43" s="5">
        <f t="shared" si="1"/>
        <v>0.34478579910191876</v>
      </c>
    </row>
    <row r="44" spans="1:6" ht="40.5" x14ac:dyDescent="0.25">
      <c r="A44" s="29" t="s">
        <v>45</v>
      </c>
      <c r="B44" s="30">
        <v>938.2</v>
      </c>
      <c r="C44" s="31">
        <v>514.70000000000005</v>
      </c>
      <c r="D44" s="5">
        <f t="shared" si="1"/>
        <v>0.54860370923044133</v>
      </c>
    </row>
    <row r="45" spans="1:6" ht="21" customHeight="1" x14ac:dyDescent="0.25">
      <c r="A45" s="29" t="s">
        <v>0</v>
      </c>
      <c r="B45" s="30">
        <v>28315.8</v>
      </c>
      <c r="C45" s="31">
        <v>10270.700000000001</v>
      </c>
      <c r="D45" s="5">
        <f t="shared" si="1"/>
        <v>0.36271975363577935</v>
      </c>
      <c r="F45" s="25"/>
    </row>
    <row r="46" spans="1:6" ht="24" customHeight="1" x14ac:dyDescent="0.3">
      <c r="A46" s="10" t="s">
        <v>6</v>
      </c>
      <c r="B46" s="11">
        <f>B5-B26</f>
        <v>-54556.407169999555</v>
      </c>
      <c r="C46" s="11">
        <f>C5-C26</f>
        <v>10325.820829999866</v>
      </c>
      <c r="D46" s="5"/>
      <c r="F46" s="25"/>
    </row>
    <row r="47" spans="1:6" ht="27.75" customHeight="1" x14ac:dyDescent="0.3">
      <c r="A47" s="12" t="s">
        <v>46</v>
      </c>
      <c r="B47" s="26">
        <v>30242.400000000001</v>
      </c>
      <c r="C47" s="26"/>
      <c r="D47" s="5"/>
      <c r="F47" s="42"/>
    </row>
    <row r="48" spans="1:6" ht="34.15" customHeight="1" x14ac:dyDescent="0.3">
      <c r="A48" s="12" t="s">
        <v>47</v>
      </c>
      <c r="B48" s="26">
        <v>12000</v>
      </c>
      <c r="C48" s="39">
        <v>12000</v>
      </c>
      <c r="D48" s="5"/>
    </row>
    <row r="49" spans="1:4" ht="30" customHeight="1" x14ac:dyDescent="0.3">
      <c r="A49" s="12" t="s">
        <v>28</v>
      </c>
      <c r="B49" s="26">
        <v>-12000</v>
      </c>
      <c r="C49" s="39"/>
      <c r="D49" s="5"/>
    </row>
    <row r="50" spans="1:4" ht="37.5" x14ac:dyDescent="0.3">
      <c r="A50" s="13" t="s">
        <v>29</v>
      </c>
      <c r="B50" s="27"/>
      <c r="C50" s="40"/>
      <c r="D50" s="5"/>
    </row>
    <row r="51" spans="1:4" ht="18.75" x14ac:dyDescent="0.3">
      <c r="A51" s="13" t="s">
        <v>32</v>
      </c>
      <c r="B51" s="27"/>
      <c r="C51" s="40"/>
      <c r="D51" s="5"/>
    </row>
    <row r="52" spans="1:4" ht="75" x14ac:dyDescent="0.3">
      <c r="A52" s="13" t="s">
        <v>30</v>
      </c>
      <c r="B52" s="27">
        <v>4000</v>
      </c>
      <c r="C52" s="41"/>
      <c r="D52" s="5"/>
    </row>
    <row r="53" spans="1:4" ht="18.75" x14ac:dyDescent="0.3">
      <c r="A53" s="13" t="s">
        <v>31</v>
      </c>
      <c r="B53" s="28">
        <v>20314</v>
      </c>
      <c r="C53" s="41">
        <v>-22325.8</v>
      </c>
      <c r="D53" s="5"/>
    </row>
    <row r="54" spans="1:4" ht="18.75" x14ac:dyDescent="0.3">
      <c r="A54" s="14"/>
      <c r="B54" s="15"/>
      <c r="C54" s="15"/>
      <c r="D54" s="15"/>
    </row>
    <row r="55" spans="1:4" ht="18.75" x14ac:dyDescent="0.3">
      <c r="A55" s="14"/>
      <c r="B55" s="15"/>
      <c r="C55" s="15"/>
      <c r="D55" s="15"/>
    </row>
    <row r="56" spans="1:4" ht="18.75" x14ac:dyDescent="0.3">
      <c r="A56" s="16" t="s">
        <v>56</v>
      </c>
      <c r="B56" s="17"/>
      <c r="C56" s="17"/>
      <c r="D56" s="4"/>
    </row>
    <row r="57" spans="1:4" ht="18.75" x14ac:dyDescent="0.3">
      <c r="A57" s="16" t="s">
        <v>26</v>
      </c>
      <c r="B57" s="18"/>
      <c r="C57" s="17" t="s">
        <v>57</v>
      </c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2024-02-12T07:05:27Z</cp:lastPrinted>
  <dcterms:created xsi:type="dcterms:W3CDTF">2015-02-13T02:48:06Z</dcterms:created>
  <dcterms:modified xsi:type="dcterms:W3CDTF">2024-06-20T05:20:41Z</dcterms:modified>
</cp:coreProperties>
</file>