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3B955B41-804A-43EA-BED0-354D41285D31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concurrentCalc="0" concurrentManualCount="1"/>
</workbook>
</file>

<file path=xl/calcChain.xml><?xml version="1.0" encoding="utf-8"?>
<calcChain xmlns="http://schemas.openxmlformats.org/spreadsheetml/2006/main">
  <c r="C19" i="2" l="1"/>
  <c r="C18" i="2"/>
  <c r="D23" i="2"/>
  <c r="D22" i="2"/>
  <c r="D21" i="2"/>
  <c r="D20" i="2"/>
  <c r="B19" i="2"/>
  <c r="D16" i="2"/>
  <c r="D15" i="2"/>
  <c r="D13" i="2"/>
  <c r="D12" i="2"/>
  <c r="D10" i="2"/>
  <c r="D9" i="2"/>
  <c r="D8" i="2"/>
  <c r="D7" i="2"/>
  <c r="C6" i="2"/>
  <c r="B6" i="2"/>
  <c r="B26" i="2"/>
  <c r="C26" i="2"/>
  <c r="D37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/>
  <c r="C46" i="2"/>
  <c r="D19" i="2"/>
  <c r="D26" i="2"/>
  <c r="B18" i="2"/>
  <c r="D18" i="2"/>
  <c r="D6" i="2"/>
  <c r="B5" i="2"/>
  <c r="D5" i="2"/>
  <c r="B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<sst xmlns="http://schemas.openxmlformats.org/spreadsheetml/2006/main" count="59" uniqueCount="59">
  <si>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</si>
  <si>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</si>
  <si>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</si>
  <si>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</si>
  <si>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</si>
  <si>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</si>
  <si>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</si>
  <si>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</si>
  <si>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</si>
  <si>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</si>
  <si>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</si>
  <si>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</si>
  <si>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</si>
  <si>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</si>
  <si>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</si>
  <si>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</si>
  <si>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</si>
  <si>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</si>
  <si>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</si>
  <si>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</si>
  <si>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</si>
  <si>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</si>
  <si>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</si>
  <si>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</si>
  <si>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</si>
  <si>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</si>
  <si>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</si>
  <si>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</si>
  <si>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</si>
  <si>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</si>
  <si>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</si>
  <si>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</si>
  <si>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</si>
  <si>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</si>
  <si>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</si>
  <si>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</si>
  <si>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</si>
  <si>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</si>
  <si>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</si>
  <si>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</si>
  <si>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</si>
  <si>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</si>
  <si>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</si>
  <si>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</si>
  <si>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</si>
  <si>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</si>
  <si>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</si>
  <si>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</si>
  <si>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</si>
  <si>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</si>
  <si>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</si>
  <si>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</si>
  <si>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</si>
  <si>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</si>
  <si>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</si>
  <si>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</si>
  <si>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</si>
  <si>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</si>
  <si>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01.07.2024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</si>
</sst>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  <numFmt numFmtId="172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172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43" zoomScale="70" zoomScaleNormal="70" workbookViewId="0">
      <selection activeCell="C47" sqref="C47:C5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35</v>
      </c>
      <c r="B1" s="45"/>
      <c r="C1" s="45"/>
      <c r="D1" s="45"/>
    </row>
    <row r="2" spans="1:6" ht="17.45" customHeight="1" x14ac:dyDescent="0.3">
      <c r="A2" s="46" t="s">
        <v>58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2436387.0148300002</v>
      </c>
      <c r="C5" s="34">
        <f>C6+C18</f>
        <v>1219079.89383</v>
      </c>
      <c r="D5" s="5">
        <f>C5/B5</f>
        <v>0.50036381182858247</v>
      </c>
    </row>
    <row r="6" spans="1:6" ht="24" customHeight="1" x14ac:dyDescent="0.25">
      <c r="A6" s="6" t="s">
        <v>13</v>
      </c>
      <c r="B6" s="35">
        <f>SUM(B7:B17)</f>
        <v>368396.31900000002</v>
      </c>
      <c r="C6" s="35">
        <f>SUM(C7:C17)</f>
        <v>211239.98499999999</v>
      </c>
      <c r="D6" s="5">
        <f t="shared" ref="D6:D23" si="0">C6/B6</f>
        <v>0.57340416856879606</v>
      </c>
      <c r="F6" s="25"/>
    </row>
    <row r="7" spans="1:6" ht="23.25" customHeight="1" x14ac:dyDescent="0.25">
      <c r="A7" s="7" t="s">
        <v>16</v>
      </c>
      <c r="B7" s="36">
        <v>270941.63400000002</v>
      </c>
      <c r="C7" s="36">
        <v>141335.19399999999</v>
      </c>
      <c r="D7" s="5">
        <f t="shared" si="0"/>
        <v>0.52164442914668474</v>
      </c>
    </row>
    <row r="8" spans="1:6" ht="23.25" customHeight="1" x14ac:dyDescent="0.25">
      <c r="A8" s="7" t="s">
        <v>33</v>
      </c>
      <c r="B8" s="36">
        <v>238</v>
      </c>
      <c r="C8" s="36">
        <v>111.982</v>
      </c>
      <c r="D8" s="5">
        <f t="shared" si="0"/>
        <v>0.47051260504201681</v>
      </c>
    </row>
    <row r="9" spans="1:6" ht="23.25" customHeight="1" x14ac:dyDescent="0.25">
      <c r="A9" s="7" t="s">
        <v>17</v>
      </c>
      <c r="B9" s="36">
        <v>37879.434000000001</v>
      </c>
      <c r="C9" s="36">
        <v>33538.589</v>
      </c>
      <c r="D9" s="5">
        <f t="shared" si="0"/>
        <v>0.88540364673875538</v>
      </c>
    </row>
    <row r="10" spans="1:6" ht="21" customHeight="1" x14ac:dyDescent="0.25">
      <c r="A10" s="7" t="s">
        <v>18</v>
      </c>
      <c r="B10" s="36">
        <v>6830</v>
      </c>
      <c r="C10" s="36">
        <v>3992.6080000000002</v>
      </c>
      <c r="D10" s="5">
        <f t="shared" si="0"/>
        <v>0.58456925329428988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9398.1149999999998</v>
      </c>
      <c r="C12" s="36">
        <v>6762.8649999999998</v>
      </c>
      <c r="D12" s="5">
        <f t="shared" si="0"/>
        <v>0.71959802577431753</v>
      </c>
    </row>
    <row r="13" spans="1:6" ht="26.25" customHeight="1" x14ac:dyDescent="0.25">
      <c r="A13" s="7" t="s">
        <v>21</v>
      </c>
      <c r="B13" s="36">
        <v>12769.63</v>
      </c>
      <c r="C13" s="36">
        <v>10448.367</v>
      </c>
      <c r="D13" s="5">
        <f t="shared" si="0"/>
        <v>0.8182200267353088</v>
      </c>
    </row>
    <row r="14" spans="1:6" ht="26.25" customHeight="1" x14ac:dyDescent="0.25">
      <c r="A14" s="7" t="s">
        <v>27</v>
      </c>
      <c r="B14" s="36">
        <v>1047.2190000000001</v>
      </c>
      <c r="C14" s="36">
        <v>519.39</v>
      </c>
      <c r="D14" s="5">
        <v>0</v>
      </c>
    </row>
    <row r="15" spans="1:6" ht="26.25" customHeight="1" x14ac:dyDescent="0.25">
      <c r="A15" s="7" t="s">
        <v>22</v>
      </c>
      <c r="B15" s="36">
        <v>6557.0150000000003</v>
      </c>
      <c r="C15" s="36">
        <v>7053.3540000000003</v>
      </c>
      <c r="D15" s="5">
        <f t="shared" si="0"/>
        <v>1.0756958768586011</v>
      </c>
    </row>
    <row r="16" spans="1:6" ht="26.25" customHeight="1" x14ac:dyDescent="0.25">
      <c r="A16" s="7" t="s">
        <v>23</v>
      </c>
      <c r="B16" s="36">
        <v>19735.272000000001</v>
      </c>
      <c r="C16" s="36">
        <v>4477.1549999999997</v>
      </c>
      <c r="D16" s="5">
        <f t="shared" si="0"/>
        <v>0.22686056721184281</v>
      </c>
    </row>
    <row r="17" spans="1:8" ht="26.25" customHeight="1" x14ac:dyDescent="0.25">
      <c r="A17" s="7" t="s">
        <v>24</v>
      </c>
      <c r="B17" s="36">
        <v>3000</v>
      </c>
      <c r="C17" s="36">
        <v>3000.4810000000002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2067990.6958300001</v>
      </c>
      <c r="C18" s="37">
        <f>C19+C25+C24</f>
        <v>1007839.9088300001</v>
      </c>
      <c r="D18" s="5">
        <f t="shared" si="0"/>
        <v>0.48735224527956478</v>
      </c>
    </row>
    <row r="19" spans="1:8" ht="36.75" customHeight="1" x14ac:dyDescent="0.25">
      <c r="A19" s="8" t="s">
        <v>25</v>
      </c>
      <c r="B19" s="37">
        <f>SUM(B20:B23)</f>
        <v>2067990.6950000001</v>
      </c>
      <c r="C19" s="37">
        <f>SUM(C20:C23)</f>
        <v>1007839.9080000001</v>
      </c>
      <c r="D19" s="5">
        <f t="shared" si="0"/>
        <v>0.48735224507381064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158585.4</v>
      </c>
      <c r="D20" s="5">
        <f t="shared" si="0"/>
        <v>0.5</v>
      </c>
    </row>
    <row r="21" spans="1:8" ht="49.5" customHeight="1" x14ac:dyDescent="0.25">
      <c r="A21" s="9" t="s">
        <v>8</v>
      </c>
      <c r="B21" s="36">
        <v>537227.04700000002</v>
      </c>
      <c r="C21" s="36">
        <v>170103.01199999999</v>
      </c>
      <c r="D21" s="5">
        <f t="shared" si="0"/>
        <v>0.31663151166698422</v>
      </c>
    </row>
    <row r="22" spans="1:8" ht="33.75" customHeight="1" x14ac:dyDescent="0.25">
      <c r="A22" s="9" t="s">
        <v>9</v>
      </c>
      <c r="B22" s="36">
        <v>1146584.0919999999</v>
      </c>
      <c r="C22" s="36">
        <v>632468.85100000002</v>
      </c>
      <c r="D22" s="5">
        <f t="shared" si="0"/>
        <v>0.55161139545968862</v>
      </c>
    </row>
    <row r="23" spans="1:8" ht="26.25" customHeight="1" x14ac:dyDescent="0.25">
      <c r="A23" s="9" t="s">
        <v>10</v>
      </c>
      <c r="B23" s="38">
        <v>67008.755999999994</v>
      </c>
      <c r="C23" s="38">
        <v>46682.644999999997</v>
      </c>
      <c r="D23" s="5">
        <f t="shared" si="0"/>
        <v>0.69666485078457507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43">
        <v>8.3000000000000001E-4</v>
      </c>
      <c r="C25" s="44">
        <v>8.3000000000000001E-4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2493027.8000000003</v>
      </c>
      <c r="C26" s="32">
        <f>C27+C28+C29+C30+C31+C32+C33+C34+C35+C36+C38+C39+C40+C41+C42+C43+C44+C45+C37</f>
        <v>1240264.5999999996</v>
      </c>
      <c r="D26" s="5">
        <f t="shared" ref="D26:D45" si="1">C26/B26</f>
        <v>0.49749328908406054</v>
      </c>
      <c r="F26" s="25"/>
    </row>
    <row r="27" spans="1:8" ht="20.25" x14ac:dyDescent="0.25">
      <c r="A27" s="29" t="s">
        <v>36</v>
      </c>
      <c r="B27" s="30">
        <v>1255161.8999999999</v>
      </c>
      <c r="C27" s="31">
        <v>727124.6</v>
      </c>
      <c r="D27" s="5">
        <f t="shared" si="1"/>
        <v>0.57930741842944722</v>
      </c>
    </row>
    <row r="28" spans="1:8" ht="20.25" x14ac:dyDescent="0.25">
      <c r="A28" s="29" t="s">
        <v>48</v>
      </c>
      <c r="B28" s="30">
        <v>42940.7</v>
      </c>
      <c r="C28" s="31">
        <v>27507.1</v>
      </c>
      <c r="D28" s="5">
        <f t="shared" si="1"/>
        <v>0.6405834092131707</v>
      </c>
    </row>
    <row r="29" spans="1:8" ht="40.5" x14ac:dyDescent="0.25">
      <c r="A29" s="29" t="s">
        <v>50</v>
      </c>
      <c r="B29" s="30">
        <v>10112.1</v>
      </c>
      <c r="C29" s="31">
        <v>8407.7000000000007</v>
      </c>
      <c r="D29" s="5">
        <f t="shared" si="1"/>
        <v>0.83144945164703676</v>
      </c>
    </row>
    <row r="30" spans="1:8" ht="40.5" x14ac:dyDescent="0.25">
      <c r="A30" s="29" t="s">
        <v>37</v>
      </c>
      <c r="B30" s="30">
        <v>103037.2</v>
      </c>
      <c r="C30" s="31">
        <v>56874.5</v>
      </c>
      <c r="D30" s="5">
        <f t="shared" si="1"/>
        <v>0.55198025567464959</v>
      </c>
    </row>
    <row r="31" spans="1:8" ht="40.5" x14ac:dyDescent="0.25">
      <c r="A31" s="29" t="s">
        <v>51</v>
      </c>
      <c r="B31" s="30">
        <v>2171.6</v>
      </c>
      <c r="C31" s="31">
        <v>1081.0999999999999</v>
      </c>
      <c r="D31" s="5">
        <f t="shared" si="1"/>
        <v>0.49783569718180143</v>
      </c>
    </row>
    <row r="32" spans="1:8" ht="20.25" x14ac:dyDescent="0.25">
      <c r="A32" s="29" t="s">
        <v>49</v>
      </c>
      <c r="B32" s="30">
        <v>2148.6999999999998</v>
      </c>
      <c r="C32" s="31">
        <v>1559.7</v>
      </c>
      <c r="D32" s="5">
        <f t="shared" si="1"/>
        <v>0.72588076511378985</v>
      </c>
    </row>
    <row r="33" spans="1:6" ht="40.5" x14ac:dyDescent="0.25">
      <c r="A33" s="29" t="s">
        <v>52</v>
      </c>
      <c r="B33" s="30">
        <v>100</v>
      </c>
      <c r="C33" s="31">
        <v>74.3</v>
      </c>
      <c r="D33" s="5">
        <f t="shared" si="1"/>
        <v>0.74299999999999999</v>
      </c>
    </row>
    <row r="34" spans="1:6" ht="81" x14ac:dyDescent="0.25">
      <c r="A34" s="29" t="s">
        <v>53</v>
      </c>
      <c r="B34" s="30">
        <v>17241.3</v>
      </c>
      <c r="C34" s="31">
        <v>10816.2</v>
      </c>
      <c r="D34" s="5">
        <f t="shared" si="1"/>
        <v>0.62734248577543461</v>
      </c>
    </row>
    <row r="35" spans="1:6" ht="40.5" x14ac:dyDescent="0.25">
      <c r="A35" s="29" t="s">
        <v>38</v>
      </c>
      <c r="B35" s="30">
        <v>12837.2</v>
      </c>
      <c r="C35" s="31">
        <v>7183.9</v>
      </c>
      <c r="D35" s="5">
        <f t="shared" si="1"/>
        <v>0.55961580406942313</v>
      </c>
    </row>
    <row r="36" spans="1:6" ht="40.5" x14ac:dyDescent="0.25">
      <c r="A36" s="29" t="s">
        <v>39</v>
      </c>
      <c r="B36" s="30">
        <v>22053.8</v>
      </c>
      <c r="C36" s="31">
        <v>501.6</v>
      </c>
      <c r="D36" s="5">
        <f t="shared" si="1"/>
        <v>2.2744379653393067E-2</v>
      </c>
    </row>
    <row r="37" spans="1:6" ht="40.5" x14ac:dyDescent="0.25">
      <c r="A37" s="29" t="s">
        <v>55</v>
      </c>
      <c r="B37" s="30">
        <v>596.1</v>
      </c>
      <c r="C37" s="31">
        <v>429</v>
      </c>
      <c r="D37" s="5">
        <f t="shared" si="1"/>
        <v>0.71967790639154505</v>
      </c>
    </row>
    <row r="38" spans="1:6" ht="40.5" x14ac:dyDescent="0.25">
      <c r="A38" s="29" t="s">
        <v>40</v>
      </c>
      <c r="B38" s="30">
        <v>1369.2</v>
      </c>
      <c r="C38" s="31">
        <v>657.8</v>
      </c>
      <c r="D38" s="5">
        <f t="shared" si="1"/>
        <v>0.48042652643879635</v>
      </c>
    </row>
    <row r="39" spans="1:6" ht="40.5" x14ac:dyDescent="0.25">
      <c r="A39" s="29" t="s">
        <v>41</v>
      </c>
      <c r="B39" s="30">
        <v>261962</v>
      </c>
      <c r="C39" s="31">
        <v>38973.199999999997</v>
      </c>
      <c r="D39" s="5">
        <f t="shared" si="1"/>
        <v>0.1487742497003382</v>
      </c>
    </row>
    <row r="40" spans="1:6" ht="40.5" x14ac:dyDescent="0.25">
      <c r="A40" s="29" t="s">
        <v>42</v>
      </c>
      <c r="B40" s="30">
        <v>555</v>
      </c>
      <c r="C40" s="31">
        <v>20</v>
      </c>
      <c r="D40" s="5">
        <f t="shared" si="1"/>
        <v>3.6036036036036036E-2</v>
      </c>
    </row>
    <row r="41" spans="1:6" ht="40.5" x14ac:dyDescent="0.25">
      <c r="A41" s="29" t="s">
        <v>43</v>
      </c>
      <c r="B41" s="30">
        <v>521479.9</v>
      </c>
      <c r="C41" s="31">
        <v>243844.6</v>
      </c>
      <c r="D41" s="5">
        <f t="shared" si="1"/>
        <v>0.46760114819382298</v>
      </c>
    </row>
    <row r="42" spans="1:6" ht="40.5" x14ac:dyDescent="0.25">
      <c r="A42" s="29" t="s">
        <v>44</v>
      </c>
      <c r="B42" s="30">
        <v>524.5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209024.2</v>
      </c>
      <c r="C43" s="31">
        <v>97762.7</v>
      </c>
      <c r="D43" s="5">
        <f t="shared" si="1"/>
        <v>0.46770995894255302</v>
      </c>
    </row>
    <row r="44" spans="1:6" ht="40.5" x14ac:dyDescent="0.25">
      <c r="A44" s="29" t="s">
        <v>45</v>
      </c>
      <c r="B44" s="30">
        <v>1396.6</v>
      </c>
      <c r="C44" s="31">
        <v>562.70000000000005</v>
      </c>
      <c r="D44" s="5">
        <f t="shared" si="1"/>
        <v>0.40290706000286414</v>
      </c>
    </row>
    <row r="45" spans="1:6" ht="21" customHeight="1" x14ac:dyDescent="0.25">
      <c r="A45" s="29" t="s">
        <v>0</v>
      </c>
      <c r="B45" s="30">
        <v>28315.8</v>
      </c>
      <c r="C45" s="31">
        <v>16883.900000000001</v>
      </c>
      <c r="D45" s="5">
        <f t="shared" si="1"/>
        <v>0.59627133967608192</v>
      </c>
      <c r="F45" s="25"/>
    </row>
    <row r="46" spans="1:6" ht="24" customHeight="1" x14ac:dyDescent="0.3">
      <c r="A46" s="10" t="s">
        <v>6</v>
      </c>
      <c r="B46" s="11">
        <f>B5-B26</f>
        <v>-56640.785170000046</v>
      </c>
      <c r="C46" s="11">
        <f>C5-C26</f>
        <v>-21184.70616999967</v>
      </c>
      <c r="D46" s="5"/>
      <c r="F46" s="25"/>
    </row>
    <row r="47" spans="1:6" ht="27.75" customHeight="1" x14ac:dyDescent="0.3">
      <c r="A47" s="12" t="s">
        <v>46</v>
      </c>
      <c r="B47" s="26">
        <v>32326.799999999999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20314</v>
      </c>
      <c r="C53" s="41">
        <v>9184.7000000000007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2024-02-12T07:05:27Z</cp:lastPrinted>
  <dcterms:created xsi:type="dcterms:W3CDTF">2015-02-13T02:48:06Z</dcterms:created>
  <dcterms:modified xsi:type="dcterms:W3CDTF">2024-07-11T01:14:07Z</dcterms:modified>
</cp:coreProperties>
</file>