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68B0BDC8-F785-4A9A-969B-09CCDFF4ED25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B19" i="2" l="1"/>
  <c r="B18" i="2"/>
  <c r="B6" i="2"/>
  <c r="B5" i="2"/>
  <c r="B26" i="2"/>
  <c r="B46" i="2"/>
  <c r="C19" i="2"/>
  <c r="C18" i="2"/>
  <c r="C6" i="2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/>
  <c r="D19" i="2"/>
  <c r="D6" i="2"/>
  <c r="D18" i="2"/>
  <c r="D26" i="2"/>
  <c r="D5" i="2"/>
  <c r="C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<sst xmlns="http://schemas.openxmlformats.org/spreadsheetml/2006/main" count="59" uniqueCount="59">
  <si>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</si>
  <si>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</si>
  <si>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</si>
  <si>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</si>
  <si>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</si>
  <si>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</si>
  <si>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</si>
  <si>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</si>
  <si>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</si>
  <si>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</si>
  <si>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</si>
  <si>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</si>
  <si>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</si>
  <si>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</si>
  <si>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</si>
  <si>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</si>
  <si>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</si>
  <si>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</si>
  <si>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</si>
  <si>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</si>
  <si>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</si>
  <si>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</si>
  <si>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</si>
  <si>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</si>
  <si>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</si>
  <si>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</si>
  <si>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</si>
  <si>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</si>
  <si>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</si>
  <si>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</si>
  <si>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</si>
  <si>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</si>
  <si>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</si>
  <si>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</si>
  <si>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</si>
  <si>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</si>
  <si>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</si>
  <si>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</si>
  <si>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</si>
  <si>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</si>
  <si>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</si>
  <si>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</si>
  <si>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</si>
  <si>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</si>
  <si>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</si>
  <si>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</si>
  <si>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</si>
  <si>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</si>
  <si>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</si>
  <si>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</si>
  <si>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</si>
  <si>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</si>
  <si>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</si>
  <si>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</si>
  <si>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</si>
  <si>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</si>
  <si>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</si>
  <si>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</si>
  <si>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01.02.2023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</si>
</sst>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B47" sqref="B47:B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2144817.6639999999</v>
      </c>
      <c r="C5" s="34">
        <f>C6+C18</f>
        <v>86951.043999999994</v>
      </c>
      <c r="D5" s="5">
        <f>C5/B5</f>
        <v>4.0540063362700843E-2</v>
      </c>
    </row>
    <row r="6" spans="1:6" ht="24" customHeight="1" x14ac:dyDescent="0.25">
      <c r="A6" s="6" t="s">
        <v>13</v>
      </c>
      <c r="B6" s="35">
        <f>SUM(B7:B17)</f>
        <v>270550.74</v>
      </c>
      <c r="C6" s="35">
        <f>SUM(C7:C17)</f>
        <v>15254.95</v>
      </c>
      <c r="D6" s="5">
        <f t="shared" ref="D6:D23" si="0">C6/B6</f>
        <v>5.6384802347981017E-2</v>
      </c>
      <c r="F6" s="25"/>
    </row>
    <row r="7" spans="1:6" ht="23.25" customHeight="1" x14ac:dyDescent="0.25">
      <c r="A7" s="7" t="s">
        <v>16</v>
      </c>
      <c r="B7" s="36">
        <v>199032.45</v>
      </c>
      <c r="C7" s="36">
        <v>13566.87</v>
      </c>
      <c r="D7" s="5">
        <f t="shared" si="0"/>
        <v>6.8164110927640187E-2</v>
      </c>
    </row>
    <row r="8" spans="1:6" ht="23.25" customHeight="1" x14ac:dyDescent="0.25">
      <c r="A8" s="7" t="s">
        <v>33</v>
      </c>
      <c r="B8" s="36">
        <v>192.49</v>
      </c>
      <c r="C8" s="36">
        <v>8.27</v>
      </c>
      <c r="D8" s="5">
        <f t="shared" si="0"/>
        <v>4.2963270819263336E-2</v>
      </c>
    </row>
    <row r="9" spans="1:6" ht="23.25" customHeight="1" x14ac:dyDescent="0.25">
      <c r="A9" s="7" t="s">
        <v>17</v>
      </c>
      <c r="B9" s="36">
        <v>50847.21</v>
      </c>
      <c r="C9" s="36">
        <v>-93.58</v>
      </c>
      <c r="D9" s="5">
        <f t="shared" si="0"/>
        <v>-1.8404156294907824E-3</v>
      </c>
    </row>
    <row r="10" spans="1:6" ht="21" customHeight="1" x14ac:dyDescent="0.25">
      <c r="A10" s="7" t="s">
        <v>18</v>
      </c>
      <c r="B10" s="36">
        <v>5080</v>
      </c>
      <c r="C10" s="36">
        <v>274.64999999999998</v>
      </c>
      <c r="D10" s="5">
        <f t="shared" si="0"/>
        <v>5.4064960629921256E-2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977.73</v>
      </c>
      <c r="D12" s="5">
        <f t="shared" si="0"/>
        <v>0.10594300686002452</v>
      </c>
    </row>
    <row r="13" spans="1:6" ht="26.25" customHeight="1" x14ac:dyDescent="0.25">
      <c r="A13" s="7" t="s">
        <v>21</v>
      </c>
      <c r="B13" s="36">
        <v>2474</v>
      </c>
      <c r="C13" s="36">
        <v>61.52</v>
      </c>
      <c r="D13" s="5">
        <f t="shared" si="0"/>
        <v>2.4866612772837512E-2</v>
      </c>
    </row>
    <row r="14" spans="1:6" ht="26.25" customHeight="1" x14ac:dyDescent="0.25">
      <c r="A14" s="7" t="s">
        <v>27</v>
      </c>
      <c r="B14" s="36">
        <v>0</v>
      </c>
      <c r="C14" s="36">
        <v>0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15.36</v>
      </c>
      <c r="D15" s="5">
        <f t="shared" si="0"/>
        <v>0.13401971904720356</v>
      </c>
    </row>
    <row r="16" spans="1:6" ht="26.25" customHeight="1" x14ac:dyDescent="0.25">
      <c r="A16" s="7" t="s">
        <v>23</v>
      </c>
      <c r="B16" s="36">
        <v>3581.15</v>
      </c>
      <c r="C16" s="36">
        <v>444.13</v>
      </c>
      <c r="D16" s="5">
        <f t="shared" si="0"/>
        <v>0.12401882076986442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1874266.9239999999</v>
      </c>
      <c r="C18" s="37">
        <f>C19+C25+C24</f>
        <v>71696.093999999997</v>
      </c>
      <c r="D18" s="5">
        <f t="shared" si="0"/>
        <v>3.8252872673540279E-2</v>
      </c>
    </row>
    <row r="19" spans="1:8" ht="36.75" customHeight="1" x14ac:dyDescent="0.25">
      <c r="A19" s="8" t="s">
        <v>25</v>
      </c>
      <c r="B19" s="37">
        <f>SUM(B20:B23)</f>
        <v>1874266.98</v>
      </c>
      <c r="C19" s="37">
        <f>SUM(C20:C23)</f>
        <v>71696.149999999994</v>
      </c>
      <c r="D19" s="5">
        <f t="shared" si="0"/>
        <v>3.8252901408955084E-2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15576</v>
      </c>
      <c r="D20" s="5">
        <f t="shared" si="0"/>
        <v>8.3335830126737231E-2</v>
      </c>
    </row>
    <row r="21" spans="1:8" ht="49.5" customHeight="1" x14ac:dyDescent="0.25">
      <c r="A21" s="9" t="s">
        <v>8</v>
      </c>
      <c r="B21" s="36">
        <v>644066.87</v>
      </c>
      <c r="C21" s="36">
        <v>7419</v>
      </c>
      <c r="D21" s="5">
        <f t="shared" si="0"/>
        <v>1.1518990256399929E-2</v>
      </c>
    </row>
    <row r="22" spans="1:8" ht="33.75" customHeight="1" x14ac:dyDescent="0.25">
      <c r="A22" s="9" t="s">
        <v>9</v>
      </c>
      <c r="B22" s="36">
        <v>997349.4</v>
      </c>
      <c r="C22" s="36">
        <v>48701.15</v>
      </c>
      <c r="D22" s="5">
        <f t="shared" si="0"/>
        <v>4.8830580336239236E-2</v>
      </c>
    </row>
    <row r="23" spans="1:8" ht="26.25" customHeight="1" x14ac:dyDescent="0.25">
      <c r="A23" s="9" t="s">
        <v>10</v>
      </c>
      <c r="B23" s="38">
        <v>45944.31</v>
      </c>
      <c r="C23" s="38">
        <v>0</v>
      </c>
      <c r="D23" s="5">
        <f t="shared" si="0"/>
        <v>0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-5.6000000000000001E-2</v>
      </c>
      <c r="C25" s="35">
        <v>-5.6000000000000001E-2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2169073.0999999996</v>
      </c>
      <c r="C26" s="32">
        <f>C27+C28+C29+C30+C31+C32+C33+C34+C35+C36+C38+C39+C40+C41+C42+C43+C44+C45+C37</f>
        <v>77919.600000000006</v>
      </c>
      <c r="D26" s="5">
        <f t="shared" ref="D26:D45" si="1">C26/B26</f>
        <v>3.5922994019888042E-2</v>
      </c>
      <c r="F26" s="25"/>
    </row>
    <row r="27" spans="1:8" ht="20.25" x14ac:dyDescent="0.25">
      <c r="A27" s="29" t="s">
        <v>36</v>
      </c>
      <c r="B27" s="30">
        <v>1095905.7</v>
      </c>
      <c r="C27" s="31">
        <v>39494</v>
      </c>
      <c r="D27" s="5">
        <f t="shared" si="1"/>
        <v>3.6037772228030208E-2</v>
      </c>
    </row>
    <row r="28" spans="1:8" ht="20.25" x14ac:dyDescent="0.25">
      <c r="A28" s="29" t="s">
        <v>48</v>
      </c>
      <c r="B28" s="30">
        <v>45096.4</v>
      </c>
      <c r="C28" s="31">
        <v>2764.3</v>
      </c>
      <c r="D28" s="5">
        <f t="shared" si="1"/>
        <v>6.1297575859713863E-2</v>
      </c>
    </row>
    <row r="29" spans="1:8" ht="40.5" x14ac:dyDescent="0.25">
      <c r="A29" s="29" t="s">
        <v>50</v>
      </c>
      <c r="B29" s="30">
        <v>7166.2</v>
      </c>
      <c r="C29" s="31">
        <v>488.8</v>
      </c>
      <c r="D29" s="5">
        <f t="shared" si="1"/>
        <v>6.8209092685105083E-2</v>
      </c>
    </row>
    <row r="30" spans="1:8" ht="40.5" x14ac:dyDescent="0.25">
      <c r="A30" s="29" t="s">
        <v>37</v>
      </c>
      <c r="B30" s="30">
        <v>88102.7</v>
      </c>
      <c r="C30" s="31">
        <v>7032.4</v>
      </c>
      <c r="D30" s="5">
        <f t="shared" si="1"/>
        <v>7.9820482232667106E-2</v>
      </c>
    </row>
    <row r="31" spans="1:8" ht="40.5" x14ac:dyDescent="0.25">
      <c r="A31" s="29" t="s">
        <v>51</v>
      </c>
      <c r="B31" s="30">
        <v>1321</v>
      </c>
      <c r="C31" s="31">
        <v>46.4</v>
      </c>
      <c r="D31" s="5">
        <f t="shared" si="1"/>
        <v>3.5124905374716124E-2</v>
      </c>
    </row>
    <row r="32" spans="1:8" ht="20.25" x14ac:dyDescent="0.25">
      <c r="A32" s="29" t="s">
        <v>49</v>
      </c>
      <c r="B32" s="30">
        <v>414.6</v>
      </c>
      <c r="C32" s="31">
        <v>0</v>
      </c>
      <c r="D32" s="5">
        <f t="shared" si="1"/>
        <v>0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16587.400000000001</v>
      </c>
      <c r="C34" s="31">
        <v>928.6</v>
      </c>
      <c r="D34" s="5">
        <f t="shared" si="1"/>
        <v>5.5982251588555167E-2</v>
      </c>
    </row>
    <row r="35" spans="1:6" ht="40.5" x14ac:dyDescent="0.25">
      <c r="A35" s="29" t="s">
        <v>38</v>
      </c>
      <c r="B35" s="30">
        <v>12403.1</v>
      </c>
      <c r="C35" s="31">
        <v>58.9</v>
      </c>
      <c r="D35" s="5">
        <f t="shared" si="1"/>
        <v>4.7488127968007996E-3</v>
      </c>
    </row>
    <row r="36" spans="1:6" ht="40.5" x14ac:dyDescent="0.25">
      <c r="A36" s="29" t="s">
        <v>39</v>
      </c>
      <c r="B36" s="30">
        <v>7077.8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454</v>
      </c>
      <c r="C37" s="31">
        <v>0</v>
      </c>
      <c r="D37" s="5">
        <f t="shared" si="1"/>
        <v>0</v>
      </c>
    </row>
    <row r="38" spans="1:6" ht="40.5" x14ac:dyDescent="0.25">
      <c r="A38" s="29" t="s">
        <v>40</v>
      </c>
      <c r="B38" s="30">
        <v>1288.5</v>
      </c>
      <c r="C38" s="31">
        <v>0</v>
      </c>
      <c r="D38" s="5">
        <f t="shared" si="1"/>
        <v>0</v>
      </c>
    </row>
    <row r="39" spans="1:6" ht="40.5" x14ac:dyDescent="0.25">
      <c r="A39" s="29" t="s">
        <v>41</v>
      </c>
      <c r="B39" s="30">
        <v>378308.9</v>
      </c>
      <c r="C39" s="31">
        <v>0</v>
      </c>
      <c r="D39" s="5">
        <f t="shared" si="1"/>
        <v>0</v>
      </c>
    </row>
    <row r="40" spans="1:6" ht="40.5" x14ac:dyDescent="0.25">
      <c r="A40" s="29" t="s">
        <v>42</v>
      </c>
      <c r="B40" s="30">
        <v>495</v>
      </c>
      <c r="C40" s="31">
        <v>0</v>
      </c>
      <c r="D40" s="5">
        <f t="shared" si="1"/>
        <v>0</v>
      </c>
    </row>
    <row r="41" spans="1:6" ht="40.5" x14ac:dyDescent="0.25">
      <c r="A41" s="29" t="s">
        <v>43</v>
      </c>
      <c r="B41" s="30">
        <v>397680.7</v>
      </c>
      <c r="C41" s="31">
        <v>25768</v>
      </c>
      <c r="D41" s="5">
        <f t="shared" si="1"/>
        <v>6.4795701677250114E-2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93764.4</v>
      </c>
      <c r="C43" s="31">
        <v>110</v>
      </c>
      <c r="D43" s="5">
        <f t="shared" si="1"/>
        <v>1.1731531370114884E-3</v>
      </c>
    </row>
    <row r="44" spans="1:6" ht="40.5" x14ac:dyDescent="0.25">
      <c r="A44" s="29" t="s">
        <v>45</v>
      </c>
      <c r="B44" s="30">
        <v>705.8</v>
      </c>
      <c r="C44" s="31">
        <v>0</v>
      </c>
      <c r="D44" s="5">
        <f t="shared" si="1"/>
        <v>0</v>
      </c>
    </row>
    <row r="45" spans="1:6" ht="21" customHeight="1" x14ac:dyDescent="0.25">
      <c r="A45" s="29" t="s">
        <v>0</v>
      </c>
      <c r="B45" s="30">
        <v>21826.400000000001</v>
      </c>
      <c r="C45" s="31">
        <v>1228.2</v>
      </c>
      <c r="D45" s="5">
        <f t="shared" si="1"/>
        <v>5.6271304475314296E-2</v>
      </c>
      <c r="F45" s="25"/>
    </row>
    <row r="46" spans="1:6" ht="24" customHeight="1" x14ac:dyDescent="0.3">
      <c r="A46" s="10" t="s">
        <v>6</v>
      </c>
      <c r="B46" s="11">
        <f>B5-B26</f>
        <v>-24255.435999999754</v>
      </c>
      <c r="C46" s="11">
        <f>C5-C26</f>
        <v>9031.4439999999886</v>
      </c>
      <c r="D46" s="5"/>
      <c r="F46" s="25"/>
    </row>
    <row r="47" spans="1:6" ht="27.75" customHeight="1" x14ac:dyDescent="0.3">
      <c r="A47" s="12" t="s">
        <v>46</v>
      </c>
      <c r="B47" s="26">
        <v>15814.4</v>
      </c>
      <c r="C47" s="26"/>
      <c r="D47" s="5"/>
      <c r="F47" s="42"/>
    </row>
    <row r="48" spans="1:6" ht="34.15" customHeight="1" x14ac:dyDescent="0.3">
      <c r="A48" s="12" t="s">
        <v>47</v>
      </c>
      <c r="B48" s="26"/>
      <c r="C48" s="39"/>
      <c r="D48" s="5"/>
    </row>
    <row r="49" spans="1:4" ht="30" customHeight="1" x14ac:dyDescent="0.3">
      <c r="A49" s="12" t="s">
        <v>28</v>
      </c>
      <c r="B49" s="26"/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4441</v>
      </c>
      <c r="C53" s="41">
        <v>-9031.4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2023-01-19T00:34:19Z</cp:lastPrinted>
  <dcterms:created xsi:type="dcterms:W3CDTF">2015-02-13T02:48:06Z</dcterms:created>
  <dcterms:modified xsi:type="dcterms:W3CDTF">2023-02-09T01:55:02Z</dcterms:modified>
</cp:coreProperties>
</file>