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EB024DF2-2638-4C6F-90D2-0C296C2EBFB2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/>
</workbook>
</file>

<file path=xl/calcChain.xml><?xml version="1.0" encoding="utf-8"?>
<calcChain xmlns="http://schemas.openxmlformats.org/spreadsheetml/2006/main">
  <c r="C6" i="2" l="1"/>
  <c r="B19" i="2" l="1"/>
  <c r="B18" i="2" s="1"/>
  <c r="B5" i="2" s="1"/>
  <c r="B6" i="2"/>
  <c r="B26" i="2"/>
  <c r="C19" i="2"/>
  <c r="C18" i="2" s="1"/>
  <c r="C26" i="2"/>
  <c r="D37" i="2"/>
  <c r="D7" i="2"/>
  <c r="D8" i="2"/>
  <c r="D9" i="2"/>
  <c r="D10" i="2"/>
  <c r="D12" i="2"/>
  <c r="D13" i="2"/>
  <c r="D15" i="2"/>
  <c r="D16" i="2"/>
  <c r="D20" i="2"/>
  <c r="D21" i="2"/>
  <c r="D22" i="2"/>
  <c r="D23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D26" i="2" l="1"/>
  <c r="B46" i="2"/>
  <c r="D19" i="2"/>
  <c r="C5" i="2"/>
  <c r="C46" i="2" s="1"/>
  <c r="D6" i="2"/>
  <c r="D18" i="2"/>
  <c r="D5" i="2" l="1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<sst xmlns="http://schemas.openxmlformats.org/spreadsheetml/2006/main" count="59" uniqueCount="59">
  <si>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</si>
  <si>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</si>
  <si>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</si>
  <si>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</si>
  <si>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</si>
  <si>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</si>
  <si>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</si>
  <si>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</si>
  <si>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</si>
  <si>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</si>
  <si>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</si>
  <si>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</si>
  <si>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</si>
  <si>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</si>
  <si>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</si>
  <si>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</si>
  <si>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</si>
  <si>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</si>
  <si>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</si>
  <si>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</si>
  <si>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</si>
  <si>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</si>
  <si>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</si>
  <si>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</si>
  <si>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</si>
  <si>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</si>
  <si>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</si>
  <si>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</si>
  <si>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</si>
  <si>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</si>
  <si>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</si>
  <si>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</si>
  <si>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</si>
  <si>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</si>
  <si>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</si>
  <si>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</si>
  <si>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</si>
  <si>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</si>
  <si>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</si>
  <si>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</si>
  <si>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</si>
  <si>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</si>
  <si>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</si>
  <si>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</si>
  <si>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</si>
  <si>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</si>
  <si>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</si>
  <si>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</si>
  <si>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</si>
  <si>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</si>
  <si>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</si>
  <si>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</si>
  <si>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</si>
  <si>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</si>
  <si>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</si>
  <si>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</si>
  <si>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</si>
  <si>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</si>
  <si>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01.05.2023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</si>
</sst>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topLeftCell="A37" zoomScale="70" zoomScaleNormal="70" workbookViewId="0">
      <selection activeCell="B47" sqref="B47:B5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58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2180984.9989999998</v>
      </c>
      <c r="C5" s="34">
        <f>C6+C18</f>
        <v>368075.58399999997</v>
      </c>
      <c r="D5" s="5">
        <f>C5/B5</f>
        <v>0.16876575683407533</v>
      </c>
    </row>
    <row r="6" spans="1:6" ht="24" customHeight="1" x14ac:dyDescent="0.25">
      <c r="A6" s="6" t="s">
        <v>13</v>
      </c>
      <c r="B6" s="35">
        <f>SUM(B7:B17)</f>
        <v>272993.27</v>
      </c>
      <c r="C6" s="35">
        <f>SUM(C7:C17)</f>
        <v>59815.67</v>
      </c>
      <c r="D6" s="5">
        <f t="shared" ref="D6:D23" si="0">C6/B6</f>
        <v>0.21911041982829832</v>
      </c>
      <c r="F6" s="25"/>
    </row>
    <row r="7" spans="1:6" ht="23.25" customHeight="1" x14ac:dyDescent="0.25">
      <c r="A7" s="7" t="s">
        <v>16</v>
      </c>
      <c r="B7" s="36">
        <v>201474.98</v>
      </c>
      <c r="C7" s="36">
        <v>49495.69</v>
      </c>
      <c r="D7" s="5">
        <f t="shared" si="0"/>
        <v>0.24566668278115725</v>
      </c>
    </row>
    <row r="8" spans="1:6" ht="23.25" customHeight="1" x14ac:dyDescent="0.25">
      <c r="A8" s="7" t="s">
        <v>33</v>
      </c>
      <c r="B8" s="36">
        <v>192.49</v>
      </c>
      <c r="C8" s="36">
        <v>51.8</v>
      </c>
      <c r="D8" s="5">
        <f t="shared" si="0"/>
        <v>0.26910488856563974</v>
      </c>
    </row>
    <row r="9" spans="1:6" ht="23.25" customHeight="1" x14ac:dyDescent="0.25">
      <c r="A9" s="7" t="s">
        <v>17</v>
      </c>
      <c r="B9" s="36">
        <v>50847.21</v>
      </c>
      <c r="C9" s="36">
        <v>3470.82</v>
      </c>
      <c r="D9" s="5">
        <f t="shared" si="0"/>
        <v>6.825979242518912E-2</v>
      </c>
    </row>
    <row r="10" spans="1:6" ht="21" customHeight="1" x14ac:dyDescent="0.25">
      <c r="A10" s="7" t="s">
        <v>18</v>
      </c>
      <c r="B10" s="36">
        <v>5080</v>
      </c>
      <c r="C10" s="36">
        <v>1597.7</v>
      </c>
      <c r="D10" s="5">
        <f t="shared" si="0"/>
        <v>0.31450787401574803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9228.83</v>
      </c>
      <c r="C12" s="36">
        <v>2888.97</v>
      </c>
      <c r="D12" s="5">
        <f t="shared" si="0"/>
        <v>0.313037513964392</v>
      </c>
    </row>
    <row r="13" spans="1:6" ht="26.25" customHeight="1" x14ac:dyDescent="0.25">
      <c r="A13" s="7" t="s">
        <v>21</v>
      </c>
      <c r="B13" s="36">
        <v>2474</v>
      </c>
      <c r="C13" s="36">
        <v>1498.64</v>
      </c>
      <c r="D13" s="5">
        <f t="shared" si="0"/>
        <v>0.60575586095392087</v>
      </c>
    </row>
    <row r="14" spans="1:6" ht="26.25" customHeight="1" x14ac:dyDescent="0.25">
      <c r="A14" s="7" t="s">
        <v>27</v>
      </c>
      <c r="B14" s="36">
        <v>0</v>
      </c>
      <c r="C14" s="36">
        <v>123.7</v>
      </c>
      <c r="D14" s="5">
        <v>0</v>
      </c>
    </row>
    <row r="15" spans="1:6" ht="26.25" customHeight="1" x14ac:dyDescent="0.25">
      <c r="A15" s="7" t="s">
        <v>22</v>
      </c>
      <c r="B15" s="36">
        <v>114.61</v>
      </c>
      <c r="C15" s="36">
        <v>39.67</v>
      </c>
      <c r="D15" s="5">
        <f t="shared" si="0"/>
        <v>0.34613035511735452</v>
      </c>
    </row>
    <row r="16" spans="1:6" ht="26.25" customHeight="1" x14ac:dyDescent="0.25">
      <c r="A16" s="7" t="s">
        <v>23</v>
      </c>
      <c r="B16" s="36">
        <v>3581.15</v>
      </c>
      <c r="C16" s="36">
        <v>648.67999999999995</v>
      </c>
      <c r="D16" s="5">
        <f t="shared" si="0"/>
        <v>0.18113734414922578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1907991.7290000001</v>
      </c>
      <c r="C18" s="37">
        <f>C19+C25+C24</f>
        <v>308259.91399999999</v>
      </c>
      <c r="D18" s="5">
        <f t="shared" si="0"/>
        <v>0.16156250014855278</v>
      </c>
    </row>
    <row r="19" spans="1:8" ht="36.75" customHeight="1" x14ac:dyDescent="0.25">
      <c r="A19" s="8" t="s">
        <v>25</v>
      </c>
      <c r="B19" s="37">
        <f>SUM(B20:B23)</f>
        <v>1907991.7850000001</v>
      </c>
      <c r="C19" s="37">
        <f>SUM(C20:C23)</f>
        <v>308259.96999999997</v>
      </c>
      <c r="D19" s="5">
        <f t="shared" si="0"/>
        <v>0.16156252475688723</v>
      </c>
      <c r="H19" s="25"/>
    </row>
    <row r="20" spans="1:8" ht="36.75" customHeight="1" x14ac:dyDescent="0.25">
      <c r="A20" s="9" t="s">
        <v>7</v>
      </c>
      <c r="B20" s="36">
        <v>186906.4</v>
      </c>
      <c r="C20" s="36">
        <v>47401.1</v>
      </c>
      <c r="D20" s="5">
        <f t="shared" si="0"/>
        <v>0.25360875818056522</v>
      </c>
    </row>
    <row r="21" spans="1:8" ht="49.5" customHeight="1" x14ac:dyDescent="0.25">
      <c r="A21" s="9" t="s">
        <v>8</v>
      </c>
      <c r="B21" s="36">
        <v>668742.179</v>
      </c>
      <c r="C21" s="36">
        <v>32189.94</v>
      </c>
      <c r="D21" s="5">
        <f t="shared" si="0"/>
        <v>4.8135052656817688E-2</v>
      </c>
    </row>
    <row r="22" spans="1:8" ht="33.75" customHeight="1" x14ac:dyDescent="0.25">
      <c r="A22" s="9" t="s">
        <v>9</v>
      </c>
      <c r="B22" s="36">
        <v>997349.4</v>
      </c>
      <c r="C22" s="36">
        <v>221602.44</v>
      </c>
      <c r="D22" s="5">
        <f t="shared" si="0"/>
        <v>0.22219138047308196</v>
      </c>
    </row>
    <row r="23" spans="1:8" ht="26.25" customHeight="1" x14ac:dyDescent="0.25">
      <c r="A23" s="9" t="s">
        <v>10</v>
      </c>
      <c r="B23" s="38">
        <v>54993.805999999997</v>
      </c>
      <c r="C23" s="38">
        <v>7066.49</v>
      </c>
      <c r="D23" s="5">
        <f t="shared" si="0"/>
        <v>0.12849610736161815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-5.6000000000000001E-2</v>
      </c>
      <c r="C25" s="35">
        <v>-5.6000000000000001E-2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2247268.7999999998</v>
      </c>
      <c r="C26" s="32">
        <f>C27+C28+C29+C30+C31+C32+C33+C34+C35+C36+C38+C39+C40+C41+C42+C43+C44+C45+C37</f>
        <v>530235.30000000005</v>
      </c>
      <c r="D26" s="5">
        <f t="shared" ref="D26:D45" si="1">C26/B26</f>
        <v>0.23594654097453766</v>
      </c>
      <c r="F26" s="25"/>
    </row>
    <row r="27" spans="1:8" ht="20.25" x14ac:dyDescent="0.25">
      <c r="A27" s="29" t="s">
        <v>36</v>
      </c>
      <c r="B27" s="30">
        <v>1126929</v>
      </c>
      <c r="C27" s="31">
        <v>340619</v>
      </c>
      <c r="D27" s="5">
        <f t="shared" si="1"/>
        <v>0.30225417927837511</v>
      </c>
    </row>
    <row r="28" spans="1:8" ht="20.25" x14ac:dyDescent="0.25">
      <c r="A28" s="29" t="s">
        <v>48</v>
      </c>
      <c r="B28" s="30">
        <v>55669.5</v>
      </c>
      <c r="C28" s="31">
        <v>13790.5</v>
      </c>
      <c r="D28" s="5">
        <f t="shared" si="1"/>
        <v>0.24772092438408824</v>
      </c>
    </row>
    <row r="29" spans="1:8" ht="40.5" x14ac:dyDescent="0.25">
      <c r="A29" s="29" t="s">
        <v>50</v>
      </c>
      <c r="B29" s="30">
        <v>7142.8</v>
      </c>
      <c r="C29" s="31">
        <v>2345.1999999999998</v>
      </c>
      <c r="D29" s="5">
        <f t="shared" si="1"/>
        <v>0.32833062664501311</v>
      </c>
    </row>
    <row r="30" spans="1:8" ht="40.5" x14ac:dyDescent="0.25">
      <c r="A30" s="29" t="s">
        <v>37</v>
      </c>
      <c r="B30" s="30">
        <v>85952.3</v>
      </c>
      <c r="C30" s="31">
        <v>28871.3</v>
      </c>
      <c r="D30" s="5">
        <f t="shared" si="1"/>
        <v>0.3358990975226957</v>
      </c>
    </row>
    <row r="31" spans="1:8" ht="40.5" x14ac:dyDescent="0.25">
      <c r="A31" s="29" t="s">
        <v>51</v>
      </c>
      <c r="B31" s="30">
        <v>1321</v>
      </c>
      <c r="C31" s="31">
        <v>736.9</v>
      </c>
      <c r="D31" s="5">
        <f t="shared" si="1"/>
        <v>0.55783497350492051</v>
      </c>
    </row>
    <row r="32" spans="1:8" ht="20.25" x14ac:dyDescent="0.25">
      <c r="A32" s="29" t="s">
        <v>49</v>
      </c>
      <c r="B32" s="30">
        <v>414.6</v>
      </c>
      <c r="C32" s="31">
        <v>216</v>
      </c>
      <c r="D32" s="5">
        <f t="shared" si="1"/>
        <v>0.52098408104196814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16330.2</v>
      </c>
      <c r="C34" s="31">
        <v>5054.2</v>
      </c>
      <c r="D34" s="5">
        <f t="shared" si="1"/>
        <v>0.30950018983233518</v>
      </c>
    </row>
    <row r="35" spans="1:6" ht="40.5" x14ac:dyDescent="0.25">
      <c r="A35" s="29" t="s">
        <v>38</v>
      </c>
      <c r="B35" s="30">
        <v>12403.1</v>
      </c>
      <c r="C35" s="31">
        <v>5381.9</v>
      </c>
      <c r="D35" s="5">
        <f t="shared" si="1"/>
        <v>0.43391571461973211</v>
      </c>
    </row>
    <row r="36" spans="1:6" ht="40.5" x14ac:dyDescent="0.25">
      <c r="A36" s="29" t="s">
        <v>39</v>
      </c>
      <c r="B36" s="30">
        <v>7077.8</v>
      </c>
      <c r="C36" s="31">
        <v>0</v>
      </c>
      <c r="D36" s="5">
        <f t="shared" si="1"/>
        <v>0</v>
      </c>
    </row>
    <row r="37" spans="1:6" ht="40.5" x14ac:dyDescent="0.25">
      <c r="A37" s="29" t="s">
        <v>55</v>
      </c>
      <c r="B37" s="30">
        <v>498.4</v>
      </c>
      <c r="C37" s="31">
        <v>74.599999999999994</v>
      </c>
      <c r="D37" s="5">
        <f t="shared" si="1"/>
        <v>0.14967897271268057</v>
      </c>
    </row>
    <row r="38" spans="1:6" ht="40.5" x14ac:dyDescent="0.25">
      <c r="A38" s="29" t="s">
        <v>40</v>
      </c>
      <c r="B38" s="30">
        <v>1288.5</v>
      </c>
      <c r="C38" s="31">
        <v>146.6</v>
      </c>
      <c r="D38" s="5">
        <f t="shared" si="1"/>
        <v>0.11377570818781528</v>
      </c>
    </row>
    <row r="39" spans="1:6" ht="40.5" x14ac:dyDescent="0.25">
      <c r="A39" s="29" t="s">
        <v>41</v>
      </c>
      <c r="B39" s="30">
        <v>410650.6</v>
      </c>
      <c r="C39" s="31">
        <v>193.8</v>
      </c>
      <c r="D39" s="5">
        <f t="shared" si="1"/>
        <v>4.7193404806908845E-4</v>
      </c>
    </row>
    <row r="40" spans="1:6" ht="40.5" x14ac:dyDescent="0.25">
      <c r="A40" s="29" t="s">
        <v>42</v>
      </c>
      <c r="B40" s="30">
        <v>555</v>
      </c>
      <c r="C40" s="31">
        <v>0</v>
      </c>
      <c r="D40" s="5">
        <f t="shared" si="1"/>
        <v>0</v>
      </c>
    </row>
    <row r="41" spans="1:6" ht="40.5" x14ac:dyDescent="0.25">
      <c r="A41" s="29" t="s">
        <v>43</v>
      </c>
      <c r="B41" s="30">
        <v>400881</v>
      </c>
      <c r="C41" s="31">
        <v>125013.3</v>
      </c>
      <c r="D41" s="5">
        <f t="shared" si="1"/>
        <v>0.31184640828575066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96548.3</v>
      </c>
      <c r="C43" s="31">
        <v>1190</v>
      </c>
      <c r="D43" s="5">
        <f t="shared" si="1"/>
        <v>1.2325437112823322E-2</v>
      </c>
    </row>
    <row r="44" spans="1:6" ht="40.5" x14ac:dyDescent="0.25">
      <c r="A44" s="29" t="s">
        <v>45</v>
      </c>
      <c r="B44" s="30">
        <v>705.8</v>
      </c>
      <c r="C44" s="31">
        <v>122.4</v>
      </c>
      <c r="D44" s="5">
        <f t="shared" si="1"/>
        <v>0.17342023236044207</v>
      </c>
    </row>
    <row r="45" spans="1:6" ht="21" customHeight="1" x14ac:dyDescent="0.25">
      <c r="A45" s="29" t="s">
        <v>0</v>
      </c>
      <c r="B45" s="30">
        <v>22426.400000000001</v>
      </c>
      <c r="C45" s="31">
        <v>6479.6</v>
      </c>
      <c r="D45" s="5">
        <f t="shared" si="1"/>
        <v>0.28892733564013839</v>
      </c>
      <c r="F45" s="25"/>
    </row>
    <row r="46" spans="1:6" ht="24" customHeight="1" x14ac:dyDescent="0.3">
      <c r="A46" s="10" t="s">
        <v>6</v>
      </c>
      <c r="B46" s="11">
        <f>B5-B26</f>
        <v>-66283.800999999978</v>
      </c>
      <c r="C46" s="11">
        <f>C5-C26</f>
        <v>-162159.71600000007</v>
      </c>
      <c r="D46" s="5"/>
      <c r="F46" s="25"/>
    </row>
    <row r="47" spans="1:6" ht="27.75" customHeight="1" x14ac:dyDescent="0.3">
      <c r="A47" s="12" t="s">
        <v>46</v>
      </c>
      <c r="B47" s="26">
        <v>18478.900000000001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>
        <v>12000</v>
      </c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>
        <v>1000</v>
      </c>
      <c r="D52" s="5"/>
    </row>
    <row r="53" spans="1:4" ht="18.75" x14ac:dyDescent="0.3">
      <c r="A53" s="13" t="s">
        <v>31</v>
      </c>
      <c r="B53" s="28">
        <v>4441</v>
      </c>
      <c r="C53" s="41">
        <v>-1729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2023-03-10T08:22:04Z</cp:lastPrinted>
  <dcterms:created xsi:type="dcterms:W3CDTF">2015-02-13T02:48:06Z</dcterms:created>
  <dcterms:modified xsi:type="dcterms:W3CDTF">2023-05-02T01:37:45Z</dcterms:modified>
</cp:coreProperties>
</file>