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O:\ОТДЕЛ УПРАВЛЕНИЯ ДОХОДАМИ\2024 год\Исполнение 2024\за 2024 год\"/>
    </mc:Choice>
  </mc:AlternateContent>
  <xr:revisionPtr revIDLastSave="0" documentId="13_ncr:1_{BD5F3985-8A2C-4A9A-B005-61D718A45ECF}" xr6:coauthVersionLast="47" xr6:coauthVersionMax="47" xr10:uidLastSave="{00000000-0000-0000-0000-000000000000}"/>
  <bookViews>
    <workbookView xWindow="-120" yWindow="-120" windowWidth="29040" windowHeight="15840" xr2:uid="{02B6CF67-F4E4-4B96-BF94-479575A8A304}"/>
  </bookViews>
  <sheets>
    <sheet name="2024 год" sheetId="1" r:id="rId1"/>
  </sheets>
  <definedNames>
    <definedName name="_xlnm.Print_Titles" localSheetId="0">'2024 год'!$9:$10</definedName>
    <definedName name="_xlnm.Print_Area" localSheetId="0">'2024 год'!$A$1:$D$173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69" i="1" l="1"/>
  <c r="D45" i="1"/>
  <c r="D18" i="1"/>
  <c r="D11" i="1"/>
  <c r="D167" i="1"/>
  <c r="D165" i="1"/>
  <c r="D162" i="1"/>
  <c r="D154" i="1"/>
  <c r="D121" i="1"/>
  <c r="D111" i="1"/>
  <c r="D89" i="1"/>
  <c r="D60" i="1"/>
</calcChain>
</file>

<file path=xl/sharedStrings.xml><?xml version="1.0" encoding="utf-8"?>
<sst xmlns="http://schemas.openxmlformats.org/spreadsheetml/2006/main" count="586" uniqueCount="271">
  <si>
    <t>Итого</t>
  </si>
  <si>
    <t/>
  </si>
  <si>
    <t>1 11 05 013 13 1000 120</t>
  </si>
  <si>
    <t>941</t>
  </si>
  <si>
    <t>Доходы, получаемые в виде арендной платы за земельные участки, государственная собственность на которые не разграничена м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</si>
  <si>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1 11 05 013 13 0000 120</t>
  </si>
  <si>
    <t>935</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</si>
  <si>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</si>
  <si>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1 11 05 314 13 0000 120</t>
  </si>
  <si>
    <t>921</t>
  </si>
  <si>
    <t>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</si>
  <si>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1 14 06 025 05 1000 430</t>
  </si>
  <si>
    <t>905</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</si>
  <si>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</si>
  <si>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1 14 06 013 05 0000 430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</si>
  <si>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</si>
  <si>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1 14 02 053 05 0000 410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</si>
  <si>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</si>
  <si>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1 11 09 045 05 1000 120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</si>
  <si>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</si>
  <si>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1 11 05 025 05 1000 120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</si>
  <si>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 земельных участков муниципальных бюджетов и автономных учреждений</t>
  </si>
  <si>
    <t>1 11 05 013 05 2000 120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</si>
  <si>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(пени и проценты)</t>
  </si>
  <si>
    <t>1 11 05 013 05 1000 120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</si>
  <si>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(сумма платежа)</t>
  </si>
  <si>
    <t>Муниципальное казенное учреждение "Комитет по управлению муниципальным имуществом и земельным отношениям Слюдянского муниципального района"</t>
  </si>
  <si>
    <t>2 19 25 304 05 0000 150</t>
  </si>
  <si>
    <t>902</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</si>
  <si>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</si>
  <si>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2 02 45 303 05 0000 150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</si>
  <si>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</si>
  <si>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2 02 45 179 05 0000 150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</si>
  <si>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</si>
  <si>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2 02 45 050 05 0000 150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</si>
  <si>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</si>
  <si>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2 02 39 999 05 0000 150</t>
  </si>
  <si>
    <t>2 02 30 024 05 0000 150</t>
  </si>
  <si>
    <t>2 02 29 999 05 0000 150</t>
  </si>
  <si>
    <t>2 02 25 519 05 0000 150</t>
  </si>
  <si>
    <t>2 02 25 304 05 0000 150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</si>
  <si>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</si>
  <si>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1 17 15 030 05 0011 150</t>
  </si>
  <si>
    <t>1 17 15 030 05 0010 150</t>
  </si>
  <si>
    <t>Инициативные платежи, зачисляемые в бюджеты муниципальных районов (Моя малая Родина)</t>
  </si>
  <si>
    <t>1 17 15 030 05 0009 150</t>
  </si>
  <si>
    <t>Инициативные платежи, зачисляемые в бюджеты муниципальных районов (Казаком быть - России служить)</t>
  </si>
  <si>
    <t>1 16 07 090 05 0000 140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</si>
  <si>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</si>
  <si>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1 13 02 995 05 0000 130</t>
  </si>
  <si>
    <t>Прочие доходы от компенсации затрат бюджетов муниципальных районов</t>
  </si>
  <si>
    <t>Муниципальное казенное учреждение "Комитет по социальной политике и культуре Слюдянского муниципального района"</t>
  </si>
  <si>
    <t>2 02 49 999 05 0000 150</t>
  </si>
  <si>
    <t>901</t>
  </si>
  <si>
    <t>2 02 40 014 05 0000 150</t>
  </si>
  <si>
    <t>2 02 15 002 05 0000 150</t>
  </si>
  <si>
    <t>Дотации бюджетам муниципальных районов на поддержку мер по обеспечению сбалансированности бюджетов</t>
  </si>
  <si>
    <t>2 02 15 001 05 0000 150</t>
  </si>
  <si>
    <t>Дотации бюджетам муниципальных районов на выравнивание бюджетной обеспеченности из бюджета субъекта Российской Федерации</t>
  </si>
  <si>
    <t>1 17 01 050 05 0000 180</t>
  </si>
  <si>
    <t>Невыясненные поступления, зачисляемые в бюджеты муниципальных районов</t>
  </si>
  <si>
    <t>1 16 10 123 01 0051 140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</si>
  <si>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</si>
  <si>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Муниципальное казенное учреждение "Комитет финансов Слюдянского муниципального района"</t>
  </si>
  <si>
    <t>2 07 05 010 05 0000 150</t>
  </si>
  <si>
    <t>900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</si>
  <si>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t>
  </si>
  <si>
    <t>2 02 35 120 05 0000 150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</si>
  <si>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</si>
  <si>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2 02 20 077 05 0000 150</t>
  </si>
  <si>
    <t>1 17 05 050 05 0000 180</t>
  </si>
  <si>
    <t>Прочие неналоговые доходы бюджетов муниципальных районов</t>
  </si>
  <si>
    <t>1 13 01 995 05 0000 130</t>
  </si>
  <si>
    <t>Прочие доходы от оказания платных услуг (работ) получателями средств бюджетов муниципальных районов</t>
  </si>
  <si>
    <t>1 11 05 420 05 0000 120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</si>
  <si>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муниципальных районов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</si>
  <si>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Администрация Слюдянского муниципального района</t>
  </si>
  <si>
    <t>1 16 01 203 01 9000 140</t>
  </si>
  <si>
    <t>837</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</si>
  <si>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</si>
  <si>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1 16 01 203 01 0021 140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</si>
  <si>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</si>
  <si>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1 16 01 203 01 0010 140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</si>
  <si>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</si>
  <si>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1 16 01 203 01 0008 140</t>
  </si>
  <si>
    <t>1 16 01 203 01 0007 140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</si>
  <si>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</si>
  <si>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1 16 01 193 01 9000 140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</si>
  <si>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</si>
  <si>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1 16 01 193 01 0029 140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</si>
  <si>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</si>
  <si>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1 16 01 193 01 0013 140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</si>
  <si>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</si>
  <si>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1 16 01 193 01 0005 140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</si>
  <si>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</si>
  <si>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1 16 01 173 01 9000 140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</si>
  <si>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</si>
  <si>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1 16 01 173 01 0008 140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</si>
  <si>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</si>
  <si>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1 16 01 173 01 0007 140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</si>
  <si>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</si>
  <si>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1 16 01 153 01 0012 140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</si>
  <si>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 же с нарушением установленного порядка нанесения такой маркировки и (или) информации)</t>
  </si>
  <si>
    <t>1 16 01 153 01 0006 140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</si>
  <si>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</si>
  <si>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1 16 01 153 01 0005 140</t>
  </si>
  <si>
    <t>1 16 01 143 01 9000 140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</si>
  <si>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</si>
  <si>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1 16 01 143 01 0016 140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</si>
  <si>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</si>
  <si>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1 16 01 083 01 0037 140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</si>
  <si>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</si>
  <si>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1 16 01 073 01 9000 140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</si>
  <si>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</si>
  <si>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1 16 01 073 01 0027 140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</si>
  <si>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</si>
  <si>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1 16 01 073 01 0017 140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</si>
  <si>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</si>
  <si>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1 16 01 063 01 9000 140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</si>
  <si>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</si>
  <si>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1 16 01 063 01 0101 140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</si>
  <si>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</si>
  <si>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1 16 01 063 01 0091 140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</si>
  <si>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от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потенциально опасных психоактивных веществ)</t>
  </si>
  <si>
    <t>1 16 01 063 01 0009 140</t>
  </si>
  <si>
    <t>1 16 01 063 01 0008 140</t>
  </si>
  <si>
    <t>1 16 01 053 01 9000 140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</si>
  <si>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</si>
  <si>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1 16 01 053 01 0059 140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</si>
  <si>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</si>
  <si>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1 16 11 050 01 4801 140</t>
  </si>
  <si>
    <t>815</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</si>
  <si>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 (вред окружающей среде, причиненный юридическим лицом или индивидуальным предпринимателем, в том числе на проект который имеется положительное заключение государственной экологической экспертизы)</t>
  </si>
  <si>
    <t>1 16 11 050 01 4800 140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</si>
  <si>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</si>
  <si>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Министерство природных ресурсов и экологии Иркутской области</t>
  </si>
  <si>
    <t>806</t>
  </si>
  <si>
    <t>1 16 01 113 01 9000 140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</si>
  <si>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</si>
  <si>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1 16 01 053 01 0035 140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</si>
  <si>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</si>
  <si>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Министерство социального развития, опеки и попечительства Иркутской области</t>
  </si>
  <si>
    <t>1 16 18 000 02 0000 140</t>
  </si>
  <si>
    <t>182</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</si>
  <si>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</si>
  <si>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1 16 10 129 01 9000 140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</si>
  <si>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</si>
  <si>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1 08 03 010 01 1060 110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</si>
  <si>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</si>
  <si>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1 08 03 010 01 1050 110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</si>
  <si>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</si>
  <si>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1 05 04 020 02 1000 110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</si>
  <si>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</si>
  <si>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1 05 03 010 01 1000 110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</si>
  <si>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</si>
  <si>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1 05 02 010 02 3000 110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</si>
  <si>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</si>
  <si>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1 05 02 010 02 1000 110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</si>
  <si>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</si>
  <si>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1 05 01 021 01 3000 110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</si>
  <si>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</si>
  <si>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1 05 01 021 01 1000 110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</si>
  <si>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</si>
  <si>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1 05 01 011 01 3000 110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</si>
  <si>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</si>
  <si>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1 05 01 011 01 1000 110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</si>
  <si>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</si>
  <si>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1 03 02 261 01 0000 110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</si>
  <si>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</si>
  <si>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</si>
  <si>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</si>
  <si>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</si>
  <si>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</si>
  <si>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</si>
  <si>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</si>
  <si>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1 01 02 140 01 1000 110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</si>
  <si>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</si>
  <si>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1 01 02 130 01 1000 110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</si>
  <si>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</si>
  <si>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1 01 02 080 01 1000 110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</si>
  <si>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</si>
  <si>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1 01 02 040 01 1000 110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</si>
  <si>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</si>
  <si>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1 01 02 030 01 3000 110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</si>
  <si>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</si>
  <si>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1 01 02 030 01 1000 110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</si>
  <si>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</si>
  <si>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1 01 02 020 01 3000 110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</si>
  <si>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</si>
  <si>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1 01 02 020 01 1000 110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</si>
  <si>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</si>
  <si>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1 01 02 010 01 3000 110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</si>
  <si>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</si>
  <si>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1 01 02 010 01 1000 110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</si>
  <si>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</si>
  <si>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1 16 11 050 01 0000 140</t>
  </si>
  <si>
    <t>048</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</si>
  <si>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</si>
  <si>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1 12 01 041 01 6000 120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</si>
  <si>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</si>
  <si>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1 12 01 041 01 2100 120</t>
  </si>
  <si>
    <t>Плата за размещение отходов производства (пени по соответствующему платежу)</t>
  </si>
  <si>
    <t>1 12 01 030 01 6000 120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</si>
  <si>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</si>
  <si>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1 12 01 010 01 6000 120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</si>
  <si>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</si>
  <si>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1 12 01 010 01 2100 120</t>
  </si>
  <si>
    <t>Плата за выбросы загрязняющих веществ в атмосферный воздух стационарными объектами (пени по соответствующему платежу)</t>
  </si>
  <si>
    <t>Код бюджетной классификации Российской Федерации</t>
  </si>
  <si>
    <t>Наименование</t>
  </si>
  <si>
    <t>Кассовое исполнение</t>
  </si>
  <si>
    <t>главного администратора доходов</t>
  </si>
  <si>
    <t>доходов бюджета района</t>
  </si>
  <si>
    <t>(рублей)</t>
  </si>
  <si>
    <t>Приложение №1</t>
  </si>
  <si>
    <t xml:space="preserve">к решению Думы Слюдянского муниципального </t>
  </si>
  <si>
    <t xml:space="preserve">района "Об исполнении бюджета Слюдянского </t>
  </si>
  <si>
    <t>муниципального района за 2024 год"</t>
  </si>
  <si>
    <t>ДОХОДЫ БЮДЖЕТА СЛЮДЯНСКОГО МУНИЦИПАЛЬНОГО РАЙОНА ПО КОДАМ КЛАССИФИКАЦИИ ДОХОДОВ БЮДЖЕТА ЗА 2024 ГОД</t>
  </si>
  <si>
    <t>Межрегиональное управление Росприроднадзора по Иркутской области и Байкальской природной территории</t>
  </si>
  <si>
    <t>Управление Федеральной налоговой службы по Иркутской области</t>
  </si>
  <si>
    <t>Администрация Слюдянского городского поселения Слюдянского района</t>
  </si>
  <si>
    <t>Администрация Байкальского городского поселения</t>
  </si>
  <si>
    <t>Администрация Култукского городского поселения Слюдянского района</t>
  </si>
  <si>
    <t>Субсидии бюджетам муниципальных районов на софинансирование капитальных вложений в объекты муниципальной собственности, в целях реализации мероприятий по строительству, реконструкции образовательных организаций (Школа на 725 мест в микрорайоне Рудоуправления г. Слюдянка)</t>
  </si>
  <si>
    <t>Субсидии бюджетам муниципальных районов на софинансирование капитальных вложений в объекты муниципальной собственности на строительство пешеходных переходов (мостов, виадуков) на территориях муниципальных образований Иркутской области</t>
  </si>
  <si>
    <t xml:space="preserve">Прочие субсидии бюджетам муниципальных районов в целях софинансирования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 </t>
  </si>
  <si>
    <t>Прочие субсидии бюджетам муниципальных районов на осуществление дорожной деятельности в отношении автомобильных дорог местного значения</t>
  </si>
  <si>
    <t>Прочие субсидии бюджетам муниципальных районов на подготовку документации по планировке территорий (проектов планировки территорий и (или) проектов межевания территорий)</t>
  </si>
  <si>
    <t>Субвенции бюджетам муниципальных районов на выполнение передаваемых полномочий субъектов Российской Федерации на  осуществление областных государственных полномочий по хранению, комплектованию, учету и использованию архивных документов, относящихся к государственной собственности Иркутской области</t>
  </si>
  <si>
    <t>Субвенции бюджетам муниципальных районов на выполнение передаваемых полномочий субъектов Российской Федерации на осуществление областных государственных полномочий по определению персонального состава и обеспечению деятельности районных (городских), районных в городах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</si>
  <si>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на осуществление областных государственных полномочий по определению персонального состава и обеспечению деятельности административных комиссий</t>
  </si>
  <si>
    <t>Субвенции бюджетам муниципальных районов на выполнение передаваемых полномочий субъектов Российской Федерации на осуществление областных государственных полномочий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t>
  </si>
  <si>
    <t>Субвенции бюджетам муниципальных районов на выполнение передаваемых полномочий субъектов Российской Федерации на осуществление областных государственных полномочий по отлову и содержанию безнадзорных собак и кошек в границах населенных пунктов Иркутской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</si>
  <si>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осуществлению полномочий органов местного самоуправления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 (ТП РСЧС), в части касающейся выполнения задач органом повседневного управления единой дежурно-диспетчерской службы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</si>
  <si>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организации и осуществлению мероприятий по гражданской обороне, защите населения и территории поселения от чрезвычайных ситуаций природного и техногенного характера в части  касающейся организации эксплуатационно-технического обслуживания, поддержания в постоянной готовности,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</si>
  <si>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осуществлению внешнего муниципального финансового контроля</t>
  </si>
  <si>
    <t>Субвенции бюджетам муниципальных районов на выполнение передаваемых полномочий субъектов Российской Федерации на осуществление областных государственных полномочий по расчету и предоставлению дотаций на выравнивание бюджетной обеспеченности, входящих в состав муниципального района Иркутской области, бюджетам поселений</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</si>
  <si>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осуществлению полномочий по составлению проекта бюджета поселения, исполнению бюджета поселения, составлению отчета об исполнении бюджета поселения в соответствии с Бюджетным кодексом Российской Федерации</t>
  </si>
  <si>
    <t>Прочие межбюджетные трансферты, передаваемые бюджетам муниципальных районов на восстановление мемориальных сооружений и объектов, увековечивающих память погибших при защите Отечества</t>
  </si>
  <si>
    <t>Прочие межбюджетные трансферты, передаваемые бюджетам муниципальных районов на реализацию мероприятий, связанных с достижением наилучших результатов по увеличению налоговых и неналоговых доходов местных бюджетов, а также с проведением преобразования муниципальных образований Иркутской области в форме объединения</t>
  </si>
  <si>
    <t>Инициативные платежи, зачисляемые в бюджеты муниципальных районов (Обновление центрального крыльца Дома культуры Перевал)</t>
  </si>
  <si>
    <t>Субсидии бюджетам муниципальных районов на поддержку отрасли культуры (Модернизация библиотек в части комплектования книжных фондов библиотек муниципальных образований)</t>
  </si>
  <si>
    <t>Прочие субсидии бюджетам муниципальных районов на реализацию мероприятий перечня проектов народных инициатив</t>
  </si>
  <si>
    <t>Прочие субсидии бюджетам муниципальных районов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 организованных органами местного самоуправления муниципальных образований Иркутской области</t>
  </si>
  <si>
    <t>Прочие субсидии бюджетам муниципальных районов в целях софинансирования расходных обязательств муниципальных образований Иркутской области по вопросам местного значения по организации отдыха детей в каникулярное время на укрепление материально0технической  базы муниципальных учреждений, оказывающих услуги по организации отдыха и оздоровления детей в Иркутской области (ДОЛ "Юный Горняк")</t>
  </si>
  <si>
    <t>Прочие субсидии бюджетам муниципальных районов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t>
  </si>
  <si>
    <t>Прочие субсидии бюджетам муниципальных районов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1-4 классов муниципальных общеобразовательных организаций в Иркутской области</t>
  </si>
  <si>
    <t>Прочие субсидии бюджетам муниципальных районов на реализацию мероприятий по приобретению учебников и учебных пособий, а также учебно-методических материалов, необходимых для реализации образовательных программ начального общего, основного общего, среднего общего образования муниципальными общеобразовательными организациями в Иркутской области</t>
  </si>
  <si>
    <t>Прочие субсидии бюджетам муниципальных районов на финансовую поддержку реализации инициативных проектов (Библиотека начинается с вывески)</t>
  </si>
  <si>
    <t>Прочие субсидии бюджетам муниципальных районов на финансовую поддержку реализации инициативных проектов (Сюжеты байкальских берегов)</t>
  </si>
  <si>
    <t>Прочие субсидии бюджетам муниципальных районов на финансовую поддержку реализации инициативных проектов (Библиотечный дворик)</t>
  </si>
  <si>
    <t>Прочие субсидии бюджетам муниципальных районов на финансовую поддержку реализации инициативных проектов (Районные военно-полевые сборы)</t>
  </si>
  <si>
    <t>Прочие субсидии бюджетам муниципальных районов на приобретение спортивного оборудования и инвентаря для оснащения муниципальных организаций, осуществляющих деятельность в сфере физической культуры и спорта</t>
  </si>
  <si>
    <t>Прочие субсидии бюджетам муниципальных районов на приобретение средств обучения и воспитания, необходимых для оснащения муниципальных образовательных организаций в Иркутской области, в целях создания в них условий для развития агробизнес-образования</t>
  </si>
  <si>
    <t>Субвенции бюджетам муниципальных районов на выполнение передаваемых полномочий субъектов Российской Федерации по осуществлению областных государственных полномочий по обеспечению питанием отдельных категорий обучающихся</t>
  </si>
  <si>
    <t>Субвенции бюджетам муниципальных районов на выполнение передаваемых полномочий субъектов Российской Федерации по осуществлению областных государственных полномочий по обеспечению бесплатным двухразовым питанием детей-инвалидов</t>
  </si>
  <si>
    <t>Субвенции бюджетам муниципальных районов на выполнение передаваемых полномочий субъектов Российской Федерации по  осуществлению областных государственных полномочий по обеспечению бесплатным питанием обучающихся, пребывающих на полном государственном обеспечении в организациях социального обслуживания, находящихся в ведении Иркутской области, посещающих муниципальные общеобразовательные организации</t>
  </si>
  <si>
    <t>Прочие 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образовательных организациях,  обеспечение дополнительного образования детей в муниципальных общеобразовательных организациях (оплата труда)</t>
  </si>
  <si>
    <t>Прочие 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образовательных организациях,  обеспечение дополнительного образования детей в муниципальных общеобразовательных организациях (учебные расходы)</t>
  </si>
  <si>
    <t>Прочие 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образовательных организациях,  обеспечение дополнительного образования детей в муниципальных общеобразовательных организациях (дополнительное профессиональное образование педагогических работников)</t>
  </si>
  <si>
    <t>Прочие 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(оплата труда)</t>
  </si>
  <si>
    <t>Прочие 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(учебные расходы)</t>
  </si>
  <si>
    <t>Прочие 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(дополнительное профессиональное образование педагогических работников)</t>
  </si>
  <si>
    <t>Председатель Думы Слюдянского муниципального района</t>
  </si>
  <si>
    <t xml:space="preserve">А.В. Смирнов </t>
  </si>
  <si>
    <t>Агентство по обеспечению деятельности мировых судей Иркутской области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</si>
  <si>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анализов и незаконное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</si>
  <si>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предоставления налоговой декларации (расчёта по страховым взносам))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</si>
  <si>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взрывных веществ и взрывных устройств, пиротехнических изделий, порядка выдачи свидетельства о прохождении подготовки и проверка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</si>
  <si>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Субвенции бюджетам муниципальных районов на выполнение передаваемых полномочий субъектов Российской Федерации на осуществление областных государственных полномочий в сфере труда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</si>
</sst>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Red]\-#,##0.00;0.00"/>
    <numFmt numFmtId="165" formatCode="0\ 00\ 00\ 000\ 00\ 0000\ 000"/>
    <numFmt numFmtId="166" formatCode="_-* #,##0.00\ _₽_-;\-* #,##0.00\ _₽_-;_-* &quot;-&quot;??\ _₽_-;_-@_-"/>
    <numFmt numFmtId="167" formatCode="* #,##0.00;* \-#,##0.00;* &quot;-&quot;??;@"/>
    <numFmt numFmtId="168" formatCode="#,##0.00_ ;[Red]\-#,##0.00\ "/>
  </numFmts>
  <fonts count="12" x14ac:knownFonts="1">
    <font>
      <sz val="10"/>
      <name val="Arial"/>
      <charset val="204"/>
    </font>
    <font>
      <sz val="11"/>
      <color theme="1"/>
      <name val="Calibri"/>
      <family val="2"/>
      <charset val="204"/>
      <scheme val="minor"/>
    </font>
    <font>
      <b/>
      <sz val="10"/>
      <name val="Times New Roman"/>
      <family val="1"/>
      <charset val="204"/>
    </font>
    <font>
      <sz val="10"/>
      <name val="Times New Roman"/>
      <family val="1"/>
      <charset val="204"/>
    </font>
    <font>
      <b/>
      <sz val="11"/>
      <name val="Times New Roman"/>
      <family val="1"/>
      <charset val="204"/>
    </font>
    <font>
      <sz val="11"/>
      <name val="Times New Roman"/>
      <family val="1"/>
      <charset val="204"/>
    </font>
    <font>
      <sz val="10"/>
      <name val="Arial"/>
      <family val="2"/>
      <charset val="204"/>
    </font>
    <font>
      <b/>
      <sz val="10"/>
      <name val="Arial"/>
      <family val="2"/>
      <charset val="204"/>
    </font>
    <font>
      <u/>
      <sz val="11"/>
      <color theme="10"/>
      <name val="Calibri"/>
      <family val="2"/>
      <charset val="204"/>
      <scheme val="minor"/>
    </font>
    <font>
      <sz val="11"/>
      <name val="Calibri"/>
      <family val="2"/>
      <scheme val="minor"/>
    </font>
    <font>
      <b/>
      <sz val="11"/>
      <name val="Arial"/>
      <family val="2"/>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6">
    <xf numFmtId="0" fontId="0" fillId="0" borderId="0"/>
    <xf numFmtId="0" fontId="6" fillId="0" borderId="0"/>
    <xf numFmtId="0" fontId="6" fillId="0" borderId="0"/>
    <xf numFmtId="0" fontId="6" fillId="0" borderId="0"/>
    <xf numFmtId="0" fontId="1" fillId="0" borderId="0"/>
    <xf numFmtId="0" fontId="6" fillId="0" borderId="0"/>
    <xf numFmtId="0" fontId="1" fillId="0" borderId="0"/>
    <xf numFmtId="0" fontId="8" fillId="0" borderId="0" applyNumberFormat="0" applyFill="0" applyBorder="0" applyAlignment="0" applyProtection="0"/>
    <xf numFmtId="0" fontId="9" fillId="0" borderId="0"/>
    <xf numFmtId="166" fontId="6" fillId="0" borderId="0" applyFont="0" applyFill="0" applyBorder="0" applyAlignment="0" applyProtection="0"/>
    <xf numFmtId="0" fontId="6" fillId="0" borderId="0"/>
    <xf numFmtId="0" fontId="6" fillId="0" borderId="0"/>
    <xf numFmtId="166" fontId="6"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cellStyleXfs>
  <cellXfs count="56">
    <xf numFmtId="0" fontId="0" fillId="0" borderId="0" xfId="0"/>
    <xf numFmtId="0" fontId="4" fillId="0" borderId="0" xfId="0" applyFont="1" applyAlignment="1" applyProtection="1">
      <alignment horizontal="centerContinuous"/>
      <protection hidden="1"/>
    </xf>
    <xf numFmtId="0" fontId="5" fillId="0" borderId="0" xfId="0" applyFont="1" applyAlignment="1" applyProtection="1">
      <alignment horizontal="centerContinuous"/>
      <protection hidden="1"/>
    </xf>
    <xf numFmtId="0" fontId="5" fillId="0" borderId="0" xfId="0" applyFont="1"/>
    <xf numFmtId="0" fontId="5" fillId="0" borderId="0" xfId="0" applyFont="1" applyAlignment="1" applyProtection="1">
      <alignment horizontal="center"/>
      <protection hidden="1"/>
    </xf>
    <xf numFmtId="0" fontId="5" fillId="0" borderId="0" xfId="0" applyFont="1" applyProtection="1">
      <protection hidden="1"/>
    </xf>
    <xf numFmtId="0" fontId="5" fillId="0" borderId="0" xfId="0" applyFont="1" applyAlignment="1" applyProtection="1">
      <alignment horizontal="right"/>
      <protection hidden="1"/>
    </xf>
    <xf numFmtId="0" fontId="4" fillId="0" borderId="0" xfId="0" applyFont="1" applyAlignment="1" applyProtection="1">
      <alignment vertical="center" wrapText="1"/>
      <protection hidden="1"/>
    </xf>
    <xf numFmtId="0" fontId="5" fillId="0" borderId="0"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49" fontId="4" fillId="0" borderId="1" xfId="1" applyNumberFormat="1" applyFont="1" applyBorder="1" applyAlignment="1" applyProtection="1">
      <alignment horizontal="center" vertical="center" wrapText="1"/>
      <protection hidden="1"/>
    </xf>
    <xf numFmtId="0" fontId="4" fillId="0" borderId="1" xfId="1" applyFont="1" applyBorder="1" applyAlignment="1" applyProtection="1">
      <alignment horizontal="center" vertical="center" wrapText="1"/>
      <protection hidden="1"/>
    </xf>
    <xf numFmtId="0" fontId="4" fillId="0" borderId="1" xfId="0" applyFont="1" applyBorder="1" applyAlignment="1" applyProtection="1">
      <alignment vertical="center"/>
      <protection hidden="1"/>
    </xf>
    <xf numFmtId="0" fontId="4" fillId="0" borderId="1" xfId="0" applyFont="1" applyBorder="1" applyAlignment="1" applyProtection="1">
      <alignment vertical="center" wrapText="1"/>
      <protection hidden="1"/>
    </xf>
    <xf numFmtId="0" fontId="5" fillId="0" borderId="1" xfId="0" applyFont="1" applyBorder="1" applyAlignment="1" applyProtection="1">
      <alignment horizontal="left" vertical="top" wrapText="1"/>
      <protection hidden="1"/>
    </xf>
    <xf numFmtId="0" fontId="4" fillId="0" borderId="0" xfId="0" applyFont="1" applyAlignment="1" applyProtection="1">
      <alignment horizontal="centerContinuous" vertical="center"/>
      <protection hidden="1"/>
    </xf>
    <xf numFmtId="0" fontId="5" fillId="0" borderId="1" xfId="0" applyFont="1" applyBorder="1" applyAlignment="1" applyProtection="1">
      <alignment horizontal="center" vertical="center" wrapText="1"/>
      <protection hidden="1"/>
    </xf>
    <xf numFmtId="49" fontId="4" fillId="0" borderId="1" xfId="0" applyNumberFormat="1" applyFont="1" applyBorder="1" applyAlignment="1" applyProtection="1">
      <alignment horizontal="center" vertical="center" wrapText="1"/>
      <protection hidden="1"/>
    </xf>
    <xf numFmtId="49" fontId="3" fillId="0" borderId="0" xfId="11" applyNumberFormat="1" applyFont="1" applyAlignment="1" applyProtection="1">
      <alignment horizontal="right" vertical="center"/>
      <protection hidden="1"/>
    </xf>
    <xf numFmtId="0" fontId="5" fillId="0" borderId="0" xfId="0" applyFont="1" applyAlignment="1" applyProtection="1">
      <alignment vertical="center"/>
      <protection hidden="1"/>
    </xf>
    <xf numFmtId="0" fontId="5" fillId="0" borderId="0" xfId="0" applyFont="1" applyAlignment="1">
      <alignment vertical="center"/>
    </xf>
    <xf numFmtId="165" fontId="5" fillId="0" borderId="1" xfId="0" applyNumberFormat="1" applyFont="1" applyBorder="1" applyAlignment="1" applyProtection="1">
      <alignment horizontal="center" vertical="center" wrapText="1"/>
      <protection hidden="1"/>
    </xf>
    <xf numFmtId="0" fontId="5" fillId="0" borderId="0" xfId="0" applyFont="1" applyAlignment="1" applyProtection="1">
      <alignment horizontal="right" vertical="center"/>
      <protection hidden="1"/>
    </xf>
    <xf numFmtId="164" fontId="4" fillId="0" borderId="1" xfId="0" applyNumberFormat="1" applyFont="1" applyBorder="1" applyAlignment="1" applyProtection="1">
      <alignment horizontal="right" vertical="center" wrapText="1"/>
      <protection hidden="1"/>
    </xf>
    <xf numFmtId="164" fontId="5" fillId="0" borderId="1" xfId="0" applyNumberFormat="1" applyFont="1" applyBorder="1" applyAlignment="1" applyProtection="1">
      <alignment horizontal="right" vertical="center" wrapText="1"/>
      <protection hidden="1"/>
    </xf>
    <xf numFmtId="0" fontId="5" fillId="0" borderId="0" xfId="0" applyFont="1" applyAlignment="1">
      <alignment horizontal="right" vertical="center"/>
    </xf>
    <xf numFmtId="0" fontId="4" fillId="0" borderId="1" xfId="1" applyFont="1" applyBorder="1" applyAlignment="1" applyProtection="1">
      <alignment horizontal="center" vertical="center" wrapText="1"/>
      <protection hidden="1"/>
    </xf>
    <xf numFmtId="0" fontId="4" fillId="0" borderId="2" xfId="1" applyFont="1" applyBorder="1" applyAlignment="1" applyProtection="1">
      <alignment horizontal="center" vertical="center" wrapText="1"/>
      <protection hidden="1"/>
    </xf>
    <xf numFmtId="0" fontId="4" fillId="0" borderId="3" xfId="1" applyFont="1" applyBorder="1" applyAlignment="1" applyProtection="1">
      <alignment horizontal="center" vertical="center" wrapText="1"/>
      <protection hidden="1"/>
    </xf>
    <xf numFmtId="0" fontId="2" fillId="0" borderId="0" xfId="11" applyFont="1" applyAlignment="1" applyProtection="1">
      <alignment horizontal="center" vertical="top"/>
      <protection hidden="1"/>
    </xf>
    <xf numFmtId="49" fontId="5" fillId="2" borderId="1" xfId="0" applyNumberFormat="1" applyFont="1" applyFill="1" applyBorder="1" applyAlignment="1">
      <alignment horizontal="left" vertical="center" wrapText="1"/>
    </xf>
    <xf numFmtId="0" fontId="5" fillId="0" borderId="1" xfId="0" applyFont="1" applyBorder="1" applyAlignment="1">
      <alignment horizontal="left" vertical="top" wrapText="1"/>
    </xf>
    <xf numFmtId="0" fontId="5" fillId="0" borderId="1" xfId="0" applyFont="1" applyBorder="1" applyAlignment="1">
      <alignment horizontal="left" vertical="center" wrapText="1"/>
    </xf>
    <xf numFmtId="0" fontId="5" fillId="2" borderId="1" xfId="0" applyFont="1" applyFill="1" applyBorder="1" applyAlignment="1" applyProtection="1">
      <alignment horizontal="center" vertical="center" wrapText="1"/>
      <protection hidden="1"/>
    </xf>
    <xf numFmtId="165" fontId="5" fillId="2" borderId="1" xfId="0" applyNumberFormat="1" applyFont="1" applyFill="1" applyBorder="1" applyAlignment="1" applyProtection="1">
      <alignment horizontal="center" vertical="center" wrapText="1"/>
      <protection hidden="1"/>
    </xf>
    <xf numFmtId="0" fontId="5" fillId="2" borderId="1" xfId="0" applyFont="1" applyFill="1" applyBorder="1" applyAlignment="1" applyProtection="1">
      <alignment horizontal="left" vertical="top" wrapText="1"/>
      <protection hidden="1"/>
    </xf>
    <xf numFmtId="164" fontId="5" fillId="2" borderId="1" xfId="0" applyNumberFormat="1" applyFont="1" applyFill="1" applyBorder="1" applyAlignment="1" applyProtection="1">
      <alignment horizontal="right" vertical="center" wrapText="1"/>
      <protection hidden="1"/>
    </xf>
    <xf numFmtId="0" fontId="5" fillId="2" borderId="0" xfId="0" applyFont="1" applyFill="1" applyBorder="1" applyAlignment="1" applyProtection="1">
      <alignment horizontal="left"/>
      <protection hidden="1"/>
    </xf>
    <xf numFmtId="0" fontId="5" fillId="2" borderId="0" xfId="0" applyFont="1" applyFill="1" applyProtection="1">
      <protection hidden="1"/>
    </xf>
    <xf numFmtId="0" fontId="5" fillId="2" borderId="0" xfId="0" applyFont="1" applyFill="1"/>
    <xf numFmtId="0" fontId="5" fillId="0" borderId="0" xfId="0" applyFont="1" applyAlignment="1">
      <alignment vertical="top" wrapText="1"/>
    </xf>
    <xf numFmtId="0" fontId="5" fillId="0" borderId="1" xfId="0" applyFont="1" applyBorder="1" applyAlignment="1">
      <alignment vertical="top" wrapText="1"/>
    </xf>
    <xf numFmtId="4" fontId="5" fillId="0" borderId="0" xfId="0" applyNumberFormat="1" applyFont="1" applyAlignment="1" applyProtection="1">
      <alignment horizontal="right" vertical="center"/>
      <protection hidden="1"/>
    </xf>
    <xf numFmtId="168" fontId="5" fillId="0" borderId="0" xfId="0" applyNumberFormat="1" applyFont="1" applyAlignment="1">
      <alignment horizontal="right" vertical="center"/>
    </xf>
    <xf numFmtId="49" fontId="10" fillId="0" borderId="0" xfId="11" applyNumberFormat="1" applyFont="1" applyAlignment="1" applyProtection="1">
      <alignment horizontal="center" vertical="center"/>
      <protection hidden="1"/>
    </xf>
    <xf numFmtId="0" fontId="5" fillId="0" borderId="0" xfId="11" applyFont="1" applyAlignment="1">
      <alignment horizontal="center" vertical="center"/>
    </xf>
    <xf numFmtId="0" fontId="4" fillId="0" borderId="0" xfId="11" applyFont="1" applyAlignment="1" applyProtection="1">
      <alignment horizontal="right" vertical="center"/>
      <protection hidden="1"/>
    </xf>
    <xf numFmtId="0" fontId="5" fillId="0" borderId="0" xfId="11" applyFont="1" applyAlignment="1" applyProtection="1">
      <alignment horizontal="right" vertical="top"/>
      <protection hidden="1"/>
    </xf>
    <xf numFmtId="49" fontId="5" fillId="0" borderId="0" xfId="11" applyNumberFormat="1" applyFont="1" applyAlignment="1" applyProtection="1">
      <alignment horizontal="right" vertical="center"/>
      <protection hidden="1"/>
    </xf>
    <xf numFmtId="0" fontId="4" fillId="0" borderId="0" xfId="0" applyFont="1" applyAlignment="1">
      <alignment vertical="center"/>
    </xf>
    <xf numFmtId="4" fontId="11" fillId="2" borderId="0" xfId="0" applyNumberFormat="1" applyFont="1" applyFill="1" applyAlignment="1">
      <alignment horizontal="right" vertical="top"/>
    </xf>
    <xf numFmtId="0" fontId="11" fillId="0" borderId="0" xfId="0" applyFont="1" applyAlignment="1">
      <alignment vertical="center"/>
    </xf>
    <xf numFmtId="0" fontId="4" fillId="0" borderId="1" xfId="11" applyFont="1" applyBorder="1" applyAlignment="1" applyProtection="1">
      <alignment horizontal="center" vertical="center" wrapText="1"/>
      <protection hidden="1"/>
    </xf>
    <xf numFmtId="0" fontId="4" fillId="0" borderId="1" xfId="11" applyFont="1" applyBorder="1" applyAlignment="1" applyProtection="1">
      <alignment horizontal="center" wrapText="1"/>
      <protection hidden="1"/>
    </xf>
    <xf numFmtId="0" fontId="11" fillId="0" borderId="1" xfId="0" applyFont="1" applyBorder="1" applyAlignment="1" applyProtection="1">
      <alignment vertical="top"/>
      <protection hidden="1"/>
    </xf>
    <xf numFmtId="40" fontId="11" fillId="0" borderId="1" xfId="0" applyNumberFormat="1" applyFont="1" applyBorder="1" applyAlignment="1" applyProtection="1">
      <alignment horizontal="right" vertical="center"/>
      <protection hidden="1"/>
    </xf>
  </cellXfs>
  <cellStyles count="16">
    <cellStyle name="Гиперссылка 2" xfId="7" xr:uid="{E20237B4-DE06-4C3E-B93C-F6AF19D72A8C}"/>
    <cellStyle name="Обычный" xfId="0" builtinId="0"/>
    <cellStyle name="Обычный 2" xfId="6" xr:uid="{CCE2AC78-E8E7-4D40-992C-95095FC527FA}"/>
    <cellStyle name="Обычный 2 2" xfId="11" xr:uid="{7F311456-5732-41A1-BD60-0EF0463C4BD0}"/>
    <cellStyle name="Обычный 3" xfId="8" xr:uid="{E6511188-EBEB-4B76-BA23-3C4FCEE6CBD9}"/>
    <cellStyle name="Обычный 3 2" xfId="5" xr:uid="{23519ECA-1CB7-4DE4-BCD7-18984111843B}"/>
    <cellStyle name="Обычный 4" xfId="4" xr:uid="{AA0E4086-4B0C-4525-822D-8584D78D81F8}"/>
    <cellStyle name="Обычный 5" xfId="3" xr:uid="{96440433-E8E7-432A-8B65-4B9769C07C3F}"/>
    <cellStyle name="Обычный 6" xfId="10" xr:uid="{897E572B-05A3-4EC2-8113-AAAAC6D28635}"/>
    <cellStyle name="Обычный 7" xfId="2" xr:uid="{EC8316EC-AE30-416D-9A00-C0D8BEB7CC4B}"/>
    <cellStyle name="Обычный 8" xfId="1" xr:uid="{89081D4A-B9FF-4DAB-9D0C-A79A18347445}"/>
    <cellStyle name="Финансовый 2" xfId="9" xr:uid="{BC219B9B-2848-4D9E-A02B-118251B29A5D}"/>
    <cellStyle name="Финансовый 2 2" xfId="13" xr:uid="{687A8E60-E2E4-4BBE-9077-38FBA2DF734A}"/>
    <cellStyle name="Финансовый 3" xfId="14" xr:uid="{E90F0003-ED4D-4B12-91FA-6C169A383240}"/>
    <cellStyle name="Финансовый 4" xfId="12" xr:uid="{E6622765-62BD-47D3-9D15-2D49EC26851C}"/>
    <cellStyle name="Финансовый 5" xfId="15" xr:uid="{C95407BB-3F8F-4168-9AD4-6E67C1DA12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6B214-CE6C-4BD9-AAFB-909E78907E75}">
  <sheetPr>
    <pageSetUpPr fitToPage="1"/>
  </sheetPr>
  <dimension ref="A1:J173"/>
  <sheetViews>
    <sheetView showGridLines="0" tabSelected="1" topLeftCell="A159" zoomScale="80" zoomScaleNormal="80" workbookViewId="0">
      <selection activeCell="D171" sqref="D171"/>
    </sheetView>
  </sheetViews>
  <sheetFormatPr defaultColWidth="9.140625" defaultRowHeight="15" x14ac:dyDescent="0.25"/>
  <cols>
    <col min="1" max="1" width="79.7109375" style="3" customWidth="1"/>
    <col min="2" max="2" width="13.28515625" style="20" customWidth="1"/>
    <col min="3" max="3" width="25.42578125" style="20" customWidth="1"/>
    <col min="4" max="4" width="24.5703125" style="25" customWidth="1"/>
    <col min="5" max="10" width="3.5703125" style="3" customWidth="1"/>
    <col min="11" max="251" width="9.140625" style="3" customWidth="1"/>
    <col min="252" max="16384" width="9.140625" style="3"/>
  </cols>
  <sheetData>
    <row r="1" spans="1:10" x14ac:dyDescent="0.25">
      <c r="A1" s="1"/>
      <c r="B1" s="44"/>
      <c r="C1" s="45"/>
      <c r="D1" s="46" t="s">
        <v>214</v>
      </c>
      <c r="E1" s="1"/>
      <c r="F1" s="1"/>
      <c r="G1" s="1"/>
      <c r="H1" s="2"/>
      <c r="I1" s="2"/>
      <c r="J1" s="2"/>
    </row>
    <row r="2" spans="1:10" x14ac:dyDescent="0.25">
      <c r="A2" s="1"/>
      <c r="B2" s="47" t="s">
        <v>215</v>
      </c>
      <c r="C2" s="47"/>
      <c r="D2" s="47"/>
      <c r="E2" s="1"/>
      <c r="F2" s="1"/>
      <c r="G2" s="1"/>
      <c r="H2" s="2"/>
      <c r="I2" s="2"/>
      <c r="J2" s="2"/>
    </row>
    <row r="3" spans="1:10" x14ac:dyDescent="0.25">
      <c r="A3" s="1"/>
      <c r="B3" s="48" t="s">
        <v>216</v>
      </c>
      <c r="C3" s="48"/>
      <c r="D3" s="48"/>
      <c r="E3" s="1"/>
      <c r="F3" s="1"/>
      <c r="G3" s="1"/>
      <c r="H3" s="2"/>
      <c r="I3" s="2"/>
      <c r="J3" s="2"/>
    </row>
    <row r="4" spans="1:10" x14ac:dyDescent="0.25">
      <c r="A4" s="1"/>
      <c r="B4" s="48" t="s">
        <v>217</v>
      </c>
      <c r="C4" s="48"/>
      <c r="D4" s="48"/>
      <c r="E4" s="1"/>
      <c r="F4" s="1"/>
      <c r="G4" s="1"/>
      <c r="H4" s="2"/>
      <c r="I4" s="2"/>
      <c r="J4" s="2"/>
    </row>
    <row r="5" spans="1:10" x14ac:dyDescent="0.25">
      <c r="A5" s="1"/>
      <c r="B5" s="18"/>
      <c r="C5" s="18"/>
      <c r="D5" s="18"/>
      <c r="E5" s="1"/>
      <c r="F5" s="1"/>
      <c r="G5" s="1"/>
      <c r="H5" s="2"/>
      <c r="I5" s="2"/>
      <c r="J5" s="2"/>
    </row>
    <row r="6" spans="1:10" x14ac:dyDescent="0.25">
      <c r="A6" s="29" t="s">
        <v>218</v>
      </c>
      <c r="B6" s="29"/>
      <c r="C6" s="29"/>
      <c r="D6" s="29"/>
      <c r="E6" s="1"/>
      <c r="F6" s="1"/>
      <c r="G6" s="1"/>
      <c r="H6" s="2"/>
      <c r="I6" s="2"/>
      <c r="J6" s="2"/>
    </row>
    <row r="7" spans="1:10" x14ac:dyDescent="0.25">
      <c r="A7" s="1"/>
      <c r="B7" s="18"/>
      <c r="C7" s="18"/>
      <c r="D7" s="18"/>
      <c r="E7" s="1"/>
      <c r="F7" s="1"/>
      <c r="G7" s="1"/>
      <c r="H7" s="2"/>
      <c r="I7" s="2"/>
      <c r="J7" s="2"/>
    </row>
    <row r="8" spans="1:10" x14ac:dyDescent="0.25">
      <c r="A8" s="1"/>
      <c r="B8" s="15"/>
      <c r="C8" s="15"/>
      <c r="D8" s="22" t="s">
        <v>213</v>
      </c>
      <c r="E8" s="1"/>
      <c r="F8" s="1"/>
      <c r="G8" s="1"/>
      <c r="H8" s="2"/>
      <c r="I8" s="2"/>
      <c r="J8" s="4"/>
    </row>
    <row r="9" spans="1:10" x14ac:dyDescent="0.25">
      <c r="A9" s="27" t="s">
        <v>209</v>
      </c>
      <c r="B9" s="26" t="s">
        <v>208</v>
      </c>
      <c r="C9" s="26"/>
      <c r="D9" s="27" t="s">
        <v>210</v>
      </c>
      <c r="E9" s="5"/>
      <c r="F9" s="5"/>
      <c r="G9" s="5"/>
      <c r="H9" s="5"/>
      <c r="I9" s="5"/>
      <c r="J9" s="6"/>
    </row>
    <row r="10" spans="1:10" ht="57" x14ac:dyDescent="0.25">
      <c r="A10" s="28"/>
      <c r="B10" s="10" t="s">
        <v>211</v>
      </c>
      <c r="C10" s="11" t="s">
        <v>212</v>
      </c>
      <c r="D10" s="28"/>
      <c r="E10" s="7"/>
      <c r="F10" s="5"/>
      <c r="G10" s="5"/>
      <c r="H10" s="5"/>
      <c r="I10" s="5"/>
      <c r="J10" s="5"/>
    </row>
    <row r="11" spans="1:10" ht="28.5" x14ac:dyDescent="0.25">
      <c r="A11" s="52" t="s">
        <v>219</v>
      </c>
      <c r="B11" s="17" t="s">
        <v>196</v>
      </c>
      <c r="C11" s="13"/>
      <c r="D11" s="23">
        <f>SUM(D12:D17)</f>
        <v>11689737.83</v>
      </c>
      <c r="E11" s="8" t="s">
        <v>1</v>
      </c>
      <c r="F11" s="5"/>
      <c r="G11" s="5"/>
      <c r="H11" s="5"/>
      <c r="I11" s="5"/>
      <c r="J11" s="5"/>
    </row>
    <row r="12" spans="1:10" ht="30" x14ac:dyDescent="0.25">
      <c r="A12" s="14" t="s">
        <v>207</v>
      </c>
      <c r="B12" s="16" t="s">
        <v>196</v>
      </c>
      <c r="C12" s="21" t="s">
        <v>206</v>
      </c>
      <c r="D12" s="24">
        <v>5030.3</v>
      </c>
      <c r="E12" s="8" t="s">
        <v>1</v>
      </c>
      <c r="F12" s="5"/>
      <c r="G12" s="5"/>
      <c r="H12" s="5"/>
      <c r="I12" s="5"/>
      <c r="J12" s="5"/>
    </row>
    <row r="13" spans="1:10" ht="45" x14ac:dyDescent="0.25">
      <c r="A13" s="14" t="s">
        <v>205</v>
      </c>
      <c r="B13" s="16" t="s">
        <v>196</v>
      </c>
      <c r="C13" s="21" t="s">
        <v>204</v>
      </c>
      <c r="D13" s="24">
        <v>6043194.0099999998</v>
      </c>
      <c r="E13" s="8" t="s">
        <v>1</v>
      </c>
      <c r="F13" s="5"/>
      <c r="G13" s="5"/>
      <c r="H13" s="5"/>
      <c r="I13" s="5"/>
      <c r="J13" s="5"/>
    </row>
    <row r="14" spans="1:10" ht="45" x14ac:dyDescent="0.25">
      <c r="A14" s="14" t="s">
        <v>203</v>
      </c>
      <c r="B14" s="16" t="s">
        <v>196</v>
      </c>
      <c r="C14" s="21" t="s">
        <v>202</v>
      </c>
      <c r="D14" s="24">
        <v>3577582.3</v>
      </c>
      <c r="E14" s="8" t="s">
        <v>1</v>
      </c>
      <c r="F14" s="5"/>
      <c r="G14" s="5"/>
      <c r="H14" s="5"/>
      <c r="I14" s="5"/>
      <c r="J14" s="5"/>
    </row>
    <row r="15" spans="1:10" x14ac:dyDescent="0.25">
      <c r="A15" s="14" t="s">
        <v>201</v>
      </c>
      <c r="B15" s="16" t="s">
        <v>196</v>
      </c>
      <c r="C15" s="21" t="s">
        <v>200</v>
      </c>
      <c r="D15" s="24">
        <v>4364.8</v>
      </c>
      <c r="E15" s="8" t="s">
        <v>1</v>
      </c>
      <c r="F15" s="5"/>
      <c r="G15" s="5"/>
      <c r="H15" s="5"/>
      <c r="I15" s="5"/>
      <c r="J15" s="5"/>
    </row>
    <row r="16" spans="1:10" ht="45" x14ac:dyDescent="0.25">
      <c r="A16" s="14" t="s">
        <v>199</v>
      </c>
      <c r="B16" s="16" t="s">
        <v>196</v>
      </c>
      <c r="C16" s="21" t="s">
        <v>198</v>
      </c>
      <c r="D16" s="24">
        <v>1972150.61</v>
      </c>
      <c r="E16" s="8" t="s">
        <v>1</v>
      </c>
      <c r="F16" s="5"/>
      <c r="G16" s="5"/>
      <c r="H16" s="5"/>
      <c r="I16" s="5"/>
      <c r="J16" s="5"/>
    </row>
    <row r="17" spans="1:10" ht="120" x14ac:dyDescent="0.25">
      <c r="A17" s="14" t="s">
        <v>197</v>
      </c>
      <c r="B17" s="16" t="s">
        <v>196</v>
      </c>
      <c r="C17" s="21" t="s">
        <v>195</v>
      </c>
      <c r="D17" s="24">
        <v>87415.81</v>
      </c>
      <c r="E17" s="8" t="s">
        <v>1</v>
      </c>
      <c r="F17" s="5"/>
      <c r="G17" s="5"/>
      <c r="H17" s="5"/>
      <c r="I17" s="5"/>
      <c r="J17" s="5"/>
    </row>
    <row r="18" spans="1:10" x14ac:dyDescent="0.25">
      <c r="A18" s="9" t="s">
        <v>220</v>
      </c>
      <c r="B18" s="9">
        <v>182</v>
      </c>
      <c r="C18" s="13"/>
      <c r="D18" s="23">
        <f>SUM(D19:D44)</f>
        <v>387938998.71999997</v>
      </c>
      <c r="E18" s="8" t="s">
        <v>1</v>
      </c>
      <c r="F18" s="5"/>
      <c r="G18" s="5"/>
      <c r="H18" s="5"/>
      <c r="I18" s="5"/>
      <c r="J18" s="5"/>
    </row>
    <row r="19" spans="1:10" ht="105" x14ac:dyDescent="0.25">
      <c r="A19" s="14" t="s">
        <v>194</v>
      </c>
      <c r="B19" s="16" t="s">
        <v>143</v>
      </c>
      <c r="C19" s="21" t="s">
        <v>193</v>
      </c>
      <c r="D19" s="24">
        <v>312597736.04000002</v>
      </c>
      <c r="E19" s="8" t="s">
        <v>1</v>
      </c>
      <c r="F19" s="5"/>
      <c r="G19" s="5"/>
      <c r="H19" s="5"/>
      <c r="I19" s="5"/>
      <c r="J19" s="5"/>
    </row>
    <row r="20" spans="1:10" ht="105" x14ac:dyDescent="0.25">
      <c r="A20" s="14" t="s">
        <v>192</v>
      </c>
      <c r="B20" s="16" t="s">
        <v>143</v>
      </c>
      <c r="C20" s="21" t="s">
        <v>191</v>
      </c>
      <c r="D20" s="24">
        <v>14368.66</v>
      </c>
      <c r="E20" s="8" t="s">
        <v>1</v>
      </c>
      <c r="F20" s="5"/>
      <c r="G20" s="5"/>
      <c r="H20" s="5"/>
      <c r="I20" s="5"/>
      <c r="J20" s="5"/>
    </row>
    <row r="21" spans="1:10" ht="105" x14ac:dyDescent="0.25">
      <c r="A21" s="14" t="s">
        <v>190</v>
      </c>
      <c r="B21" s="16" t="s">
        <v>143</v>
      </c>
      <c r="C21" s="21" t="s">
        <v>189</v>
      </c>
      <c r="D21" s="24">
        <v>712811.9</v>
      </c>
      <c r="E21" s="8" t="s">
        <v>1</v>
      </c>
      <c r="F21" s="5"/>
      <c r="G21" s="5"/>
      <c r="H21" s="5"/>
      <c r="I21" s="5"/>
      <c r="J21" s="5"/>
    </row>
    <row r="22" spans="1:10" ht="105" x14ac:dyDescent="0.25">
      <c r="A22" s="14" t="s">
        <v>188</v>
      </c>
      <c r="B22" s="16" t="s">
        <v>143</v>
      </c>
      <c r="C22" s="21" t="s">
        <v>187</v>
      </c>
      <c r="D22" s="24">
        <v>3912.64</v>
      </c>
      <c r="E22" s="8" t="s">
        <v>1</v>
      </c>
      <c r="F22" s="5"/>
      <c r="G22" s="5"/>
      <c r="H22" s="5"/>
      <c r="I22" s="5"/>
      <c r="J22" s="5"/>
    </row>
    <row r="23" spans="1:10" ht="90" x14ac:dyDescent="0.25">
      <c r="A23" s="14" t="s">
        <v>186</v>
      </c>
      <c r="B23" s="16" t="s">
        <v>143</v>
      </c>
      <c r="C23" s="21" t="s">
        <v>185</v>
      </c>
      <c r="D23" s="24">
        <v>4233673.51</v>
      </c>
      <c r="E23" s="8" t="s">
        <v>1</v>
      </c>
      <c r="F23" s="5"/>
      <c r="G23" s="5"/>
      <c r="H23" s="5"/>
      <c r="I23" s="5"/>
      <c r="J23" s="5"/>
    </row>
    <row r="24" spans="1:10" ht="90" x14ac:dyDescent="0.25">
      <c r="A24" s="14" t="s">
        <v>184</v>
      </c>
      <c r="B24" s="16" t="s">
        <v>143</v>
      </c>
      <c r="C24" s="21" t="s">
        <v>183</v>
      </c>
      <c r="D24" s="24">
        <v>7279.07</v>
      </c>
      <c r="E24" s="8" t="s">
        <v>1</v>
      </c>
      <c r="F24" s="5"/>
      <c r="G24" s="5"/>
      <c r="H24" s="5"/>
      <c r="I24" s="5"/>
      <c r="J24" s="5"/>
    </row>
    <row r="25" spans="1:10" ht="90" x14ac:dyDescent="0.25">
      <c r="A25" s="14" t="s">
        <v>182</v>
      </c>
      <c r="B25" s="16" t="s">
        <v>143</v>
      </c>
      <c r="C25" s="21" t="s">
        <v>181</v>
      </c>
      <c r="D25" s="24">
        <v>156703.13</v>
      </c>
      <c r="E25" s="8" t="s">
        <v>1</v>
      </c>
      <c r="F25" s="5"/>
      <c r="G25" s="5"/>
      <c r="H25" s="5"/>
      <c r="I25" s="5"/>
      <c r="J25" s="5"/>
    </row>
    <row r="26" spans="1:10" ht="135" x14ac:dyDescent="0.25">
      <c r="A26" s="14" t="s">
        <v>180</v>
      </c>
      <c r="B26" s="16" t="s">
        <v>143</v>
      </c>
      <c r="C26" s="21" t="s">
        <v>179</v>
      </c>
      <c r="D26" s="24">
        <v>851553.6</v>
      </c>
      <c r="E26" s="8" t="s">
        <v>1</v>
      </c>
      <c r="F26" s="5"/>
      <c r="G26" s="5"/>
      <c r="H26" s="5"/>
      <c r="I26" s="5"/>
      <c r="J26" s="5"/>
    </row>
    <row r="27" spans="1:10" ht="75" x14ac:dyDescent="0.25">
      <c r="A27" s="14" t="s">
        <v>178</v>
      </c>
      <c r="B27" s="16" t="s">
        <v>143</v>
      </c>
      <c r="C27" s="21" t="s">
        <v>177</v>
      </c>
      <c r="D27" s="24">
        <v>777927.16</v>
      </c>
      <c r="E27" s="8" t="s">
        <v>1</v>
      </c>
      <c r="F27" s="5"/>
      <c r="G27" s="5"/>
      <c r="H27" s="5"/>
      <c r="I27" s="5"/>
      <c r="J27" s="5"/>
    </row>
    <row r="28" spans="1:10" ht="75" x14ac:dyDescent="0.25">
      <c r="A28" s="14" t="s">
        <v>176</v>
      </c>
      <c r="B28" s="16" t="s">
        <v>143</v>
      </c>
      <c r="C28" s="21" t="s">
        <v>175</v>
      </c>
      <c r="D28" s="24">
        <v>4677776.25</v>
      </c>
      <c r="E28" s="8" t="s">
        <v>1</v>
      </c>
      <c r="F28" s="5"/>
      <c r="G28" s="5"/>
      <c r="H28" s="5"/>
      <c r="I28" s="5"/>
      <c r="J28" s="5"/>
    </row>
    <row r="29" spans="1:10" ht="90" x14ac:dyDescent="0.25">
      <c r="A29" s="14" t="s">
        <v>174</v>
      </c>
      <c r="B29" s="16" t="s">
        <v>143</v>
      </c>
      <c r="C29" s="21" t="s">
        <v>173</v>
      </c>
      <c r="D29" s="24">
        <v>128985.53</v>
      </c>
      <c r="E29" s="8" t="s">
        <v>1</v>
      </c>
      <c r="F29" s="5"/>
      <c r="G29" s="5"/>
      <c r="H29" s="5"/>
      <c r="I29" s="5"/>
      <c r="J29" s="5"/>
    </row>
    <row r="30" spans="1:10" ht="90" x14ac:dyDescent="0.25">
      <c r="A30" s="14" t="s">
        <v>172</v>
      </c>
      <c r="B30" s="16" t="s">
        <v>143</v>
      </c>
      <c r="C30" s="21" t="s">
        <v>171</v>
      </c>
      <c r="D30" s="24">
        <v>745.23</v>
      </c>
      <c r="E30" s="8" t="s">
        <v>1</v>
      </c>
      <c r="F30" s="5"/>
      <c r="G30" s="5"/>
      <c r="H30" s="5"/>
      <c r="I30" s="5"/>
      <c r="J30" s="5"/>
    </row>
    <row r="31" spans="1:10" ht="90" x14ac:dyDescent="0.25">
      <c r="A31" s="14" t="s">
        <v>170</v>
      </c>
      <c r="B31" s="16" t="s">
        <v>143</v>
      </c>
      <c r="C31" s="21" t="s">
        <v>169</v>
      </c>
      <c r="D31" s="24">
        <v>133973.35999999999</v>
      </c>
      <c r="E31" s="8" t="s">
        <v>1</v>
      </c>
      <c r="F31" s="5"/>
      <c r="G31" s="5"/>
      <c r="H31" s="5"/>
      <c r="I31" s="5"/>
      <c r="J31" s="5"/>
    </row>
    <row r="32" spans="1:10" ht="90" x14ac:dyDescent="0.25">
      <c r="A32" s="14" t="s">
        <v>168</v>
      </c>
      <c r="B32" s="16" t="s">
        <v>143</v>
      </c>
      <c r="C32" s="21" t="s">
        <v>167</v>
      </c>
      <c r="D32" s="24">
        <v>-14039.9</v>
      </c>
      <c r="E32" s="8" t="s">
        <v>1</v>
      </c>
      <c r="F32" s="5"/>
      <c r="G32" s="5"/>
      <c r="H32" s="5"/>
      <c r="I32" s="5"/>
      <c r="J32" s="5"/>
    </row>
    <row r="33" spans="1:10" ht="45" x14ac:dyDescent="0.25">
      <c r="A33" s="14" t="s">
        <v>166</v>
      </c>
      <c r="B33" s="16" t="s">
        <v>143</v>
      </c>
      <c r="C33" s="21" t="s">
        <v>165</v>
      </c>
      <c r="D33" s="24">
        <v>29903992.5</v>
      </c>
      <c r="E33" s="8" t="s">
        <v>1</v>
      </c>
      <c r="F33" s="5"/>
      <c r="G33" s="5"/>
      <c r="H33" s="5"/>
      <c r="I33" s="5"/>
      <c r="J33" s="5"/>
    </row>
    <row r="34" spans="1:10" ht="45" x14ac:dyDescent="0.25">
      <c r="A34" s="14" t="s">
        <v>164</v>
      </c>
      <c r="B34" s="16" t="s">
        <v>143</v>
      </c>
      <c r="C34" s="21" t="s">
        <v>163</v>
      </c>
      <c r="D34" s="24">
        <v>12868.04</v>
      </c>
      <c r="E34" s="8" t="s">
        <v>1</v>
      </c>
      <c r="F34" s="5"/>
      <c r="G34" s="5"/>
      <c r="H34" s="5"/>
      <c r="I34" s="5"/>
      <c r="J34" s="5"/>
    </row>
    <row r="35" spans="1:10" ht="75" x14ac:dyDescent="0.25">
      <c r="A35" s="14" t="s">
        <v>162</v>
      </c>
      <c r="B35" s="16" t="s">
        <v>143</v>
      </c>
      <c r="C35" s="21" t="s">
        <v>161</v>
      </c>
      <c r="D35" s="24">
        <v>10500889.779999999</v>
      </c>
      <c r="E35" s="8" t="s">
        <v>1</v>
      </c>
      <c r="F35" s="5"/>
      <c r="G35" s="5"/>
      <c r="H35" s="5"/>
      <c r="I35" s="5"/>
      <c r="J35" s="5"/>
    </row>
    <row r="36" spans="1:10" ht="75" x14ac:dyDescent="0.25">
      <c r="A36" s="14" t="s">
        <v>160</v>
      </c>
      <c r="B36" s="16" t="s">
        <v>143</v>
      </c>
      <c r="C36" s="21" t="s">
        <v>159</v>
      </c>
      <c r="D36" s="24">
        <v>29132.62</v>
      </c>
      <c r="E36" s="8" t="s">
        <v>1</v>
      </c>
      <c r="F36" s="5"/>
      <c r="G36" s="5"/>
      <c r="H36" s="5"/>
      <c r="I36" s="5"/>
      <c r="J36" s="5"/>
    </row>
    <row r="37" spans="1:10" ht="45" x14ac:dyDescent="0.25">
      <c r="A37" s="14" t="s">
        <v>158</v>
      </c>
      <c r="B37" s="16" t="s">
        <v>143</v>
      </c>
      <c r="C37" s="21" t="s">
        <v>157</v>
      </c>
      <c r="D37" s="24">
        <v>51044.15</v>
      </c>
      <c r="E37" s="8" t="s">
        <v>1</v>
      </c>
      <c r="F37" s="5"/>
      <c r="G37" s="5"/>
      <c r="H37" s="5"/>
      <c r="I37" s="5"/>
      <c r="J37" s="5"/>
    </row>
    <row r="38" spans="1:10" ht="45" x14ac:dyDescent="0.25">
      <c r="A38" s="14" t="s">
        <v>156</v>
      </c>
      <c r="B38" s="16" t="s">
        <v>143</v>
      </c>
      <c r="C38" s="21" t="s">
        <v>155</v>
      </c>
      <c r="D38" s="24">
        <v>10564.67</v>
      </c>
      <c r="E38" s="8" t="s">
        <v>1</v>
      </c>
      <c r="F38" s="5"/>
      <c r="G38" s="5"/>
      <c r="H38" s="5"/>
      <c r="I38" s="5"/>
      <c r="J38" s="5"/>
    </row>
    <row r="39" spans="1:10" ht="30" x14ac:dyDescent="0.25">
      <c r="A39" s="14" t="s">
        <v>154</v>
      </c>
      <c r="B39" s="16" t="s">
        <v>143</v>
      </c>
      <c r="C39" s="21" t="s">
        <v>153</v>
      </c>
      <c r="D39" s="24">
        <v>72221.53</v>
      </c>
      <c r="E39" s="8" t="s">
        <v>1</v>
      </c>
      <c r="F39" s="5"/>
      <c r="G39" s="5"/>
      <c r="H39" s="5"/>
      <c r="I39" s="5"/>
      <c r="J39" s="5"/>
    </row>
    <row r="40" spans="1:10" ht="60" x14ac:dyDescent="0.25">
      <c r="A40" s="14" t="s">
        <v>152</v>
      </c>
      <c r="B40" s="16" t="s">
        <v>143</v>
      </c>
      <c r="C40" s="21" t="s">
        <v>151</v>
      </c>
      <c r="D40" s="24">
        <v>9568592.3399999999</v>
      </c>
      <c r="E40" s="8" t="s">
        <v>1</v>
      </c>
      <c r="F40" s="5"/>
      <c r="G40" s="5"/>
      <c r="H40" s="5"/>
      <c r="I40" s="5"/>
      <c r="J40" s="5"/>
    </row>
    <row r="41" spans="1:10" ht="45" x14ac:dyDescent="0.25">
      <c r="A41" s="14" t="s">
        <v>150</v>
      </c>
      <c r="B41" s="16" t="s">
        <v>143</v>
      </c>
      <c r="C41" s="21" t="s">
        <v>149</v>
      </c>
      <c r="D41" s="24">
        <v>12181644.01</v>
      </c>
      <c r="E41" s="8" t="s">
        <v>1</v>
      </c>
      <c r="F41" s="5"/>
      <c r="G41" s="5"/>
      <c r="H41" s="5"/>
      <c r="I41" s="5"/>
      <c r="J41" s="5"/>
    </row>
    <row r="42" spans="1:10" ht="60" x14ac:dyDescent="0.25">
      <c r="A42" s="14" t="s">
        <v>148</v>
      </c>
      <c r="B42" s="16" t="s">
        <v>143</v>
      </c>
      <c r="C42" s="21" t="s">
        <v>147</v>
      </c>
      <c r="D42" s="24">
        <v>328275.28000000003</v>
      </c>
      <c r="E42" s="8" t="s">
        <v>1</v>
      </c>
      <c r="F42" s="5"/>
      <c r="G42" s="5"/>
      <c r="H42" s="5"/>
      <c r="I42" s="5"/>
      <c r="J42" s="5"/>
    </row>
    <row r="43" spans="1:10" ht="60" x14ac:dyDescent="0.25">
      <c r="A43" s="14" t="s">
        <v>146</v>
      </c>
      <c r="B43" s="16" t="s">
        <v>143</v>
      </c>
      <c r="C43" s="21" t="s">
        <v>145</v>
      </c>
      <c r="D43" s="24">
        <v>600</v>
      </c>
      <c r="E43" s="8" t="s">
        <v>1</v>
      </c>
      <c r="F43" s="5"/>
      <c r="G43" s="5"/>
      <c r="H43" s="5"/>
      <c r="I43" s="5"/>
      <c r="J43" s="5"/>
    </row>
    <row r="44" spans="1:10" ht="90" x14ac:dyDescent="0.25">
      <c r="A44" s="14" t="s">
        <v>144</v>
      </c>
      <c r="B44" s="16" t="s">
        <v>143</v>
      </c>
      <c r="C44" s="21" t="s">
        <v>142</v>
      </c>
      <c r="D44" s="24">
        <v>995767.62</v>
      </c>
      <c r="E44" s="8" t="s">
        <v>1</v>
      </c>
      <c r="F44" s="5"/>
      <c r="G44" s="5"/>
      <c r="H44" s="5"/>
      <c r="I44" s="5"/>
      <c r="J44" s="5"/>
    </row>
    <row r="45" spans="1:10" ht="28.5" x14ac:dyDescent="0.25">
      <c r="A45" s="9" t="s">
        <v>141</v>
      </c>
      <c r="B45" s="9">
        <v>806</v>
      </c>
      <c r="C45" s="13"/>
      <c r="D45" s="23">
        <f>SUM(D46:D56)</f>
        <v>71375.600000000006</v>
      </c>
      <c r="E45" s="8" t="s">
        <v>1</v>
      </c>
      <c r="F45" s="5"/>
      <c r="G45" s="5"/>
      <c r="H45" s="5"/>
      <c r="I45" s="5"/>
      <c r="J45" s="5"/>
    </row>
    <row r="46" spans="1:10" ht="92.25" customHeight="1" x14ac:dyDescent="0.25">
      <c r="A46" s="14" t="s">
        <v>140</v>
      </c>
      <c r="B46" s="16" t="s">
        <v>136</v>
      </c>
      <c r="C46" s="21" t="s">
        <v>139</v>
      </c>
      <c r="D46" s="24">
        <v>40700.36</v>
      </c>
      <c r="E46" s="8" t="s">
        <v>1</v>
      </c>
      <c r="F46" s="5"/>
      <c r="G46" s="5"/>
      <c r="H46" s="5"/>
      <c r="I46" s="5"/>
      <c r="J46" s="5"/>
    </row>
    <row r="47" spans="1:10" ht="60" x14ac:dyDescent="0.25">
      <c r="A47" s="14" t="s">
        <v>127</v>
      </c>
      <c r="B47" s="16" t="s">
        <v>136</v>
      </c>
      <c r="C47" s="21" t="s">
        <v>126</v>
      </c>
      <c r="D47" s="24">
        <v>1.25</v>
      </c>
      <c r="E47" s="8" t="s">
        <v>1</v>
      </c>
      <c r="F47" s="5"/>
      <c r="G47" s="5"/>
      <c r="H47" s="5"/>
      <c r="I47" s="5"/>
      <c r="J47" s="5"/>
    </row>
    <row r="48" spans="1:10" ht="75" x14ac:dyDescent="0.25">
      <c r="A48" s="14" t="s">
        <v>119</v>
      </c>
      <c r="B48" s="16" t="s">
        <v>136</v>
      </c>
      <c r="C48" s="21" t="s">
        <v>124</v>
      </c>
      <c r="D48" s="24">
        <v>516.37</v>
      </c>
      <c r="E48" s="8" t="s">
        <v>1</v>
      </c>
      <c r="F48" s="5"/>
      <c r="G48" s="5"/>
      <c r="H48" s="5"/>
      <c r="I48" s="5"/>
      <c r="J48" s="5"/>
    </row>
    <row r="49" spans="1:10" ht="78.75" customHeight="1" x14ac:dyDescent="0.25">
      <c r="A49" s="14" t="s">
        <v>121</v>
      </c>
      <c r="B49" s="16" t="s">
        <v>136</v>
      </c>
      <c r="C49" s="21" t="s">
        <v>120</v>
      </c>
      <c r="D49" s="24">
        <v>5924.94</v>
      </c>
      <c r="E49" s="8" t="s">
        <v>1</v>
      </c>
      <c r="F49" s="5"/>
      <c r="G49" s="5"/>
      <c r="H49" s="5"/>
      <c r="I49" s="5"/>
      <c r="J49" s="5"/>
    </row>
    <row r="50" spans="1:10" ht="75" x14ac:dyDescent="0.25">
      <c r="A50" s="14" t="s">
        <v>119</v>
      </c>
      <c r="B50" s="16" t="s">
        <v>136</v>
      </c>
      <c r="C50" s="21" t="s">
        <v>118</v>
      </c>
      <c r="D50" s="24">
        <v>5262.64</v>
      </c>
      <c r="E50" s="8" t="s">
        <v>1</v>
      </c>
      <c r="F50" s="5"/>
      <c r="G50" s="5"/>
      <c r="H50" s="5"/>
      <c r="I50" s="5"/>
      <c r="J50" s="5"/>
    </row>
    <row r="51" spans="1:10" ht="75" x14ac:dyDescent="0.25">
      <c r="A51" s="14" t="s">
        <v>117</v>
      </c>
      <c r="B51" s="16" t="s">
        <v>136</v>
      </c>
      <c r="C51" s="21" t="s">
        <v>116</v>
      </c>
      <c r="D51" s="24">
        <v>550</v>
      </c>
      <c r="E51" s="8" t="s">
        <v>1</v>
      </c>
      <c r="F51" s="5"/>
      <c r="G51" s="5"/>
      <c r="H51" s="5"/>
      <c r="I51" s="5"/>
      <c r="J51" s="5"/>
    </row>
    <row r="52" spans="1:10" ht="75" x14ac:dyDescent="0.25">
      <c r="A52" s="14" t="s">
        <v>115</v>
      </c>
      <c r="B52" s="16" t="s">
        <v>136</v>
      </c>
      <c r="C52" s="21" t="s">
        <v>114</v>
      </c>
      <c r="D52" s="24">
        <v>1063.8</v>
      </c>
      <c r="E52" s="8" t="s">
        <v>1</v>
      </c>
      <c r="F52" s="5"/>
      <c r="G52" s="5"/>
      <c r="H52" s="5"/>
      <c r="I52" s="5"/>
      <c r="J52" s="5"/>
    </row>
    <row r="53" spans="1:10" ht="60" x14ac:dyDescent="0.25">
      <c r="A53" s="14" t="s">
        <v>138</v>
      </c>
      <c r="B53" s="16" t="s">
        <v>136</v>
      </c>
      <c r="C53" s="21" t="s">
        <v>137</v>
      </c>
      <c r="D53" s="24">
        <v>250</v>
      </c>
      <c r="E53" s="8" t="s">
        <v>1</v>
      </c>
      <c r="F53" s="5"/>
      <c r="G53" s="5"/>
      <c r="H53" s="5"/>
      <c r="I53" s="5"/>
      <c r="J53" s="5"/>
    </row>
    <row r="54" spans="1:10" ht="60" x14ac:dyDescent="0.25">
      <c r="A54" s="14" t="s">
        <v>88</v>
      </c>
      <c r="B54" s="16" t="s">
        <v>136</v>
      </c>
      <c r="C54" s="21" t="s">
        <v>87</v>
      </c>
      <c r="D54" s="24">
        <v>3073.94</v>
      </c>
      <c r="E54" s="8" t="s">
        <v>1</v>
      </c>
      <c r="F54" s="5"/>
      <c r="G54" s="5"/>
      <c r="H54" s="5"/>
      <c r="I54" s="5"/>
      <c r="J54" s="5"/>
    </row>
    <row r="55" spans="1:10" ht="90" x14ac:dyDescent="0.25">
      <c r="A55" s="14" t="s">
        <v>81</v>
      </c>
      <c r="B55" s="16" t="s">
        <v>136</v>
      </c>
      <c r="C55" s="21" t="s">
        <v>80</v>
      </c>
      <c r="D55" s="24">
        <v>93.79</v>
      </c>
      <c r="E55" s="8" t="s">
        <v>1</v>
      </c>
      <c r="F55" s="5"/>
      <c r="G55" s="5"/>
      <c r="H55" s="5"/>
      <c r="I55" s="5"/>
      <c r="J55" s="5"/>
    </row>
    <row r="56" spans="1:10" ht="75" x14ac:dyDescent="0.25">
      <c r="A56" s="14" t="s">
        <v>79</v>
      </c>
      <c r="B56" s="16" t="s">
        <v>136</v>
      </c>
      <c r="C56" s="21" t="s">
        <v>77</v>
      </c>
      <c r="D56" s="24">
        <v>13938.51</v>
      </c>
      <c r="E56" s="8" t="s">
        <v>1</v>
      </c>
      <c r="F56" s="5"/>
      <c r="G56" s="5"/>
      <c r="H56" s="5"/>
      <c r="I56" s="5"/>
      <c r="J56" s="5"/>
    </row>
    <row r="57" spans="1:10" ht="21" customHeight="1" x14ac:dyDescent="0.25">
      <c r="A57" s="9" t="s">
        <v>135</v>
      </c>
      <c r="B57" s="9">
        <v>815</v>
      </c>
      <c r="C57" s="13"/>
      <c r="D57" s="23">
        <v>294626.28999999998</v>
      </c>
      <c r="E57" s="8" t="s">
        <v>1</v>
      </c>
      <c r="F57" s="5"/>
      <c r="G57" s="5"/>
      <c r="H57" s="5"/>
      <c r="I57" s="5"/>
      <c r="J57" s="5"/>
    </row>
    <row r="58" spans="1:10" ht="75" x14ac:dyDescent="0.25">
      <c r="A58" s="14" t="s">
        <v>134</v>
      </c>
      <c r="B58" s="16" t="s">
        <v>131</v>
      </c>
      <c r="C58" s="21" t="s">
        <v>133</v>
      </c>
      <c r="D58" s="24">
        <v>-15000</v>
      </c>
      <c r="E58" s="8" t="s">
        <v>1</v>
      </c>
      <c r="F58" s="5"/>
      <c r="G58" s="5"/>
      <c r="H58" s="5"/>
      <c r="I58" s="5"/>
      <c r="J58" s="5"/>
    </row>
    <row r="59" spans="1:10" ht="105" x14ac:dyDescent="0.25">
      <c r="A59" s="14" t="s">
        <v>132</v>
      </c>
      <c r="B59" s="16" t="s">
        <v>131</v>
      </c>
      <c r="C59" s="21" t="s">
        <v>130</v>
      </c>
      <c r="D59" s="24">
        <v>309626.28999999998</v>
      </c>
      <c r="E59" s="8" t="s">
        <v>1</v>
      </c>
      <c r="F59" s="5"/>
      <c r="G59" s="5"/>
      <c r="H59" s="5"/>
      <c r="I59" s="5"/>
      <c r="J59" s="5"/>
    </row>
    <row r="60" spans="1:10" ht="28.5" x14ac:dyDescent="0.25">
      <c r="A60" s="9" t="s">
        <v>266</v>
      </c>
      <c r="B60" s="9">
        <v>837</v>
      </c>
      <c r="C60" s="13"/>
      <c r="D60" s="23">
        <f>SUM(D61:D88)</f>
        <v>1305429.8199999998</v>
      </c>
      <c r="E60" s="8" t="s">
        <v>1</v>
      </c>
      <c r="F60" s="5"/>
      <c r="G60" s="5"/>
      <c r="H60" s="5"/>
      <c r="I60" s="5"/>
      <c r="J60" s="5"/>
    </row>
    <row r="61" spans="1:10" ht="75" x14ac:dyDescent="0.25">
      <c r="A61" s="14" t="s">
        <v>129</v>
      </c>
      <c r="B61" s="16" t="s">
        <v>78</v>
      </c>
      <c r="C61" s="21" t="s">
        <v>128</v>
      </c>
      <c r="D61" s="24">
        <v>2500</v>
      </c>
      <c r="E61" s="8" t="s">
        <v>1</v>
      </c>
      <c r="F61" s="5"/>
      <c r="G61" s="5"/>
      <c r="H61" s="5"/>
      <c r="I61" s="5"/>
      <c r="J61" s="5"/>
    </row>
    <row r="62" spans="1:10" ht="60" x14ac:dyDescent="0.25">
      <c r="A62" s="14" t="s">
        <v>127</v>
      </c>
      <c r="B62" s="16" t="s">
        <v>78</v>
      </c>
      <c r="C62" s="21" t="s">
        <v>126</v>
      </c>
      <c r="D62" s="24">
        <v>3000</v>
      </c>
      <c r="E62" s="8" t="s">
        <v>1</v>
      </c>
      <c r="F62" s="5"/>
      <c r="G62" s="5"/>
      <c r="H62" s="5"/>
      <c r="I62" s="5"/>
      <c r="J62" s="5"/>
    </row>
    <row r="63" spans="1:10" ht="135" x14ac:dyDescent="0.25">
      <c r="A63" s="14" t="s">
        <v>267</v>
      </c>
      <c r="B63" s="16" t="s">
        <v>78</v>
      </c>
      <c r="C63" s="21" t="s">
        <v>125</v>
      </c>
      <c r="D63" s="24">
        <v>21748.95</v>
      </c>
      <c r="E63" s="8" t="s">
        <v>1</v>
      </c>
      <c r="F63" s="5"/>
      <c r="G63" s="5"/>
      <c r="H63" s="5"/>
      <c r="I63" s="5"/>
      <c r="J63" s="5"/>
    </row>
    <row r="64" spans="1:10" ht="75" x14ac:dyDescent="0.25">
      <c r="A64" s="14" t="s">
        <v>119</v>
      </c>
      <c r="B64" s="16" t="s">
        <v>78</v>
      </c>
      <c r="C64" s="21" t="s">
        <v>124</v>
      </c>
      <c r="D64" s="24">
        <v>37895.919999999998</v>
      </c>
      <c r="E64" s="8" t="s">
        <v>1</v>
      </c>
      <c r="F64" s="5"/>
      <c r="G64" s="5"/>
      <c r="H64" s="5"/>
      <c r="I64" s="5"/>
      <c r="J64" s="5"/>
    </row>
    <row r="65" spans="1:10" ht="135" x14ac:dyDescent="0.25">
      <c r="A65" s="14" t="s">
        <v>123</v>
      </c>
      <c r="B65" s="16" t="s">
        <v>78</v>
      </c>
      <c r="C65" s="21" t="s">
        <v>122</v>
      </c>
      <c r="D65" s="24">
        <v>7052.52</v>
      </c>
      <c r="E65" s="8" t="s">
        <v>1</v>
      </c>
      <c r="F65" s="5"/>
      <c r="G65" s="5"/>
      <c r="H65" s="5"/>
      <c r="I65" s="5"/>
      <c r="J65" s="5"/>
    </row>
    <row r="66" spans="1:10" ht="90" x14ac:dyDescent="0.25">
      <c r="A66" s="14" t="s">
        <v>121</v>
      </c>
      <c r="B66" s="16" t="s">
        <v>78</v>
      </c>
      <c r="C66" s="21" t="s">
        <v>120</v>
      </c>
      <c r="D66" s="24">
        <v>37290.22</v>
      </c>
      <c r="E66" s="8" t="s">
        <v>1</v>
      </c>
      <c r="F66" s="5"/>
      <c r="G66" s="5"/>
      <c r="H66" s="5"/>
      <c r="I66" s="5"/>
      <c r="J66" s="5"/>
    </row>
    <row r="67" spans="1:10" ht="75" x14ac:dyDescent="0.25">
      <c r="A67" s="14" t="s">
        <v>119</v>
      </c>
      <c r="B67" s="16" t="s">
        <v>78</v>
      </c>
      <c r="C67" s="21" t="s">
        <v>118</v>
      </c>
      <c r="D67" s="24">
        <v>2000</v>
      </c>
      <c r="E67" s="8" t="s">
        <v>1</v>
      </c>
      <c r="F67" s="5"/>
      <c r="G67" s="5"/>
      <c r="H67" s="5"/>
      <c r="I67" s="5"/>
      <c r="J67" s="5"/>
    </row>
    <row r="68" spans="1:10" ht="75" x14ac:dyDescent="0.25">
      <c r="A68" s="14" t="s">
        <v>117</v>
      </c>
      <c r="B68" s="16" t="s">
        <v>78</v>
      </c>
      <c r="C68" s="21" t="s">
        <v>116</v>
      </c>
      <c r="D68" s="24">
        <v>750</v>
      </c>
      <c r="E68" s="8" t="s">
        <v>1</v>
      </c>
      <c r="F68" s="5"/>
      <c r="G68" s="5"/>
      <c r="H68" s="5"/>
      <c r="I68" s="5"/>
      <c r="J68" s="5"/>
    </row>
    <row r="69" spans="1:10" ht="75" x14ac:dyDescent="0.25">
      <c r="A69" s="14" t="s">
        <v>115</v>
      </c>
      <c r="B69" s="16" t="s">
        <v>78</v>
      </c>
      <c r="C69" s="21" t="s">
        <v>114</v>
      </c>
      <c r="D69" s="24">
        <v>502.13</v>
      </c>
      <c r="E69" s="8" t="s">
        <v>1</v>
      </c>
      <c r="F69" s="5"/>
      <c r="G69" s="5"/>
      <c r="H69" s="5"/>
      <c r="I69" s="5"/>
      <c r="J69" s="5"/>
    </row>
    <row r="70" spans="1:10" ht="75" x14ac:dyDescent="0.25">
      <c r="A70" s="14" t="s">
        <v>113</v>
      </c>
      <c r="B70" s="16" t="s">
        <v>78</v>
      </c>
      <c r="C70" s="21" t="s">
        <v>112</v>
      </c>
      <c r="D70" s="24">
        <v>30000</v>
      </c>
      <c r="E70" s="8" t="s">
        <v>1</v>
      </c>
      <c r="F70" s="5"/>
      <c r="G70" s="5"/>
      <c r="H70" s="5"/>
      <c r="I70" s="5"/>
      <c r="J70" s="5"/>
    </row>
    <row r="71" spans="1:10" ht="90" x14ac:dyDescent="0.25">
      <c r="A71" s="14" t="s">
        <v>111</v>
      </c>
      <c r="B71" s="16" t="s">
        <v>78</v>
      </c>
      <c r="C71" s="21" t="s">
        <v>110</v>
      </c>
      <c r="D71" s="24">
        <v>1000</v>
      </c>
      <c r="E71" s="8" t="s">
        <v>1</v>
      </c>
      <c r="F71" s="5"/>
      <c r="G71" s="5"/>
      <c r="H71" s="5"/>
      <c r="I71" s="5"/>
      <c r="J71" s="5"/>
    </row>
    <row r="72" spans="1:10" ht="90" x14ac:dyDescent="0.25">
      <c r="A72" s="14" t="s">
        <v>109</v>
      </c>
      <c r="B72" s="16" t="s">
        <v>78</v>
      </c>
      <c r="C72" s="21" t="s">
        <v>108</v>
      </c>
      <c r="D72" s="24">
        <v>60750</v>
      </c>
      <c r="E72" s="8" t="s">
        <v>1</v>
      </c>
      <c r="F72" s="5"/>
      <c r="G72" s="5"/>
      <c r="H72" s="5"/>
      <c r="I72" s="5"/>
      <c r="J72" s="5"/>
    </row>
    <row r="73" spans="1:10" ht="75" x14ac:dyDescent="0.25">
      <c r="A73" s="14" t="s">
        <v>107</v>
      </c>
      <c r="B73" s="16" t="s">
        <v>78</v>
      </c>
      <c r="C73" s="21" t="s">
        <v>106</v>
      </c>
      <c r="D73" s="24">
        <v>53262.31</v>
      </c>
      <c r="E73" s="8" t="s">
        <v>1</v>
      </c>
      <c r="F73" s="5"/>
      <c r="G73" s="5"/>
      <c r="H73" s="5"/>
      <c r="I73" s="5"/>
      <c r="J73" s="5"/>
    </row>
    <row r="74" spans="1:10" ht="120" x14ac:dyDescent="0.25">
      <c r="A74" s="14" t="s">
        <v>268</v>
      </c>
      <c r="B74" s="16" t="s">
        <v>78</v>
      </c>
      <c r="C74" s="21" t="s">
        <v>105</v>
      </c>
      <c r="D74" s="24">
        <v>17067.54</v>
      </c>
      <c r="E74" s="8" t="s">
        <v>1</v>
      </c>
      <c r="F74" s="5"/>
      <c r="G74" s="5"/>
      <c r="H74" s="5"/>
      <c r="I74" s="5"/>
      <c r="J74" s="5"/>
    </row>
    <row r="75" spans="1:10" ht="105" x14ac:dyDescent="0.25">
      <c r="A75" s="14" t="s">
        <v>104</v>
      </c>
      <c r="B75" s="16" t="s">
        <v>78</v>
      </c>
      <c r="C75" s="21" t="s">
        <v>103</v>
      </c>
      <c r="D75" s="24">
        <v>3714.22</v>
      </c>
      <c r="E75" s="8" t="s">
        <v>1</v>
      </c>
      <c r="F75" s="5"/>
      <c r="G75" s="5"/>
      <c r="H75" s="5"/>
      <c r="I75" s="5"/>
      <c r="J75" s="5"/>
    </row>
    <row r="76" spans="1:10" ht="150" x14ac:dyDescent="0.25">
      <c r="A76" s="14" t="s">
        <v>102</v>
      </c>
      <c r="B76" s="16" t="s">
        <v>78</v>
      </c>
      <c r="C76" s="21" t="s">
        <v>101</v>
      </c>
      <c r="D76" s="24">
        <v>2500</v>
      </c>
      <c r="E76" s="8" t="s">
        <v>1</v>
      </c>
      <c r="F76" s="5"/>
      <c r="G76" s="5"/>
      <c r="H76" s="5"/>
      <c r="I76" s="5"/>
      <c r="J76" s="5"/>
    </row>
    <row r="77" spans="1:10" ht="105" x14ac:dyDescent="0.25">
      <c r="A77" s="14" t="s">
        <v>100</v>
      </c>
      <c r="B77" s="16" t="s">
        <v>78</v>
      </c>
      <c r="C77" s="21" t="s">
        <v>99</v>
      </c>
      <c r="D77" s="24">
        <v>3007.11</v>
      </c>
      <c r="E77" s="8" t="s">
        <v>1</v>
      </c>
      <c r="F77" s="5"/>
      <c r="G77" s="5"/>
      <c r="H77" s="5"/>
      <c r="I77" s="5"/>
      <c r="J77" s="5"/>
    </row>
    <row r="78" spans="1:10" ht="120" x14ac:dyDescent="0.25">
      <c r="A78" s="14" t="s">
        <v>98</v>
      </c>
      <c r="B78" s="16" t="s">
        <v>78</v>
      </c>
      <c r="C78" s="21" t="s">
        <v>97</v>
      </c>
      <c r="D78" s="24">
        <v>2493.3200000000002</v>
      </c>
      <c r="E78" s="8" t="s">
        <v>1</v>
      </c>
      <c r="F78" s="5"/>
      <c r="G78" s="5"/>
      <c r="H78" s="5"/>
      <c r="I78" s="5"/>
      <c r="J78" s="5"/>
    </row>
    <row r="79" spans="1:10" ht="75" x14ac:dyDescent="0.25">
      <c r="A79" s="14" t="s">
        <v>96</v>
      </c>
      <c r="B79" s="16" t="s">
        <v>78</v>
      </c>
      <c r="C79" s="21" t="s">
        <v>95</v>
      </c>
      <c r="D79" s="24">
        <v>3776.86</v>
      </c>
      <c r="E79" s="8" t="s">
        <v>1</v>
      </c>
      <c r="F79" s="5"/>
      <c r="G79" s="5"/>
      <c r="H79" s="5"/>
      <c r="I79" s="5"/>
      <c r="J79" s="5"/>
    </row>
    <row r="80" spans="1:10" ht="135" x14ac:dyDescent="0.25">
      <c r="A80" s="14" t="s">
        <v>94</v>
      </c>
      <c r="B80" s="16" t="s">
        <v>78</v>
      </c>
      <c r="C80" s="21" t="s">
        <v>93</v>
      </c>
      <c r="D80" s="24">
        <v>83965.49</v>
      </c>
      <c r="E80" s="8" t="s">
        <v>1</v>
      </c>
      <c r="F80" s="5"/>
      <c r="G80" s="5"/>
      <c r="H80" s="5"/>
      <c r="I80" s="5"/>
      <c r="J80" s="5"/>
    </row>
    <row r="81" spans="1:10" ht="75" x14ac:dyDescent="0.25">
      <c r="A81" s="14" t="s">
        <v>92</v>
      </c>
      <c r="B81" s="16" t="s">
        <v>78</v>
      </c>
      <c r="C81" s="21" t="s">
        <v>91</v>
      </c>
      <c r="D81" s="24">
        <v>13311.7</v>
      </c>
      <c r="E81" s="8" t="s">
        <v>1</v>
      </c>
      <c r="F81" s="5"/>
      <c r="G81" s="5"/>
      <c r="H81" s="5"/>
      <c r="I81" s="5"/>
      <c r="J81" s="5"/>
    </row>
    <row r="82" spans="1:10" ht="105" x14ac:dyDescent="0.25">
      <c r="A82" s="14" t="s">
        <v>90</v>
      </c>
      <c r="B82" s="16" t="s">
        <v>78</v>
      </c>
      <c r="C82" s="21" t="s">
        <v>89</v>
      </c>
      <c r="D82" s="24">
        <v>10000</v>
      </c>
      <c r="E82" s="8" t="s">
        <v>1</v>
      </c>
      <c r="F82" s="5"/>
      <c r="G82" s="5"/>
      <c r="H82" s="5"/>
      <c r="I82" s="5"/>
      <c r="J82" s="5"/>
    </row>
    <row r="83" spans="1:10" ht="60" x14ac:dyDescent="0.25">
      <c r="A83" s="14" t="s">
        <v>88</v>
      </c>
      <c r="B83" s="16" t="s">
        <v>78</v>
      </c>
      <c r="C83" s="21" t="s">
        <v>87</v>
      </c>
      <c r="D83" s="24">
        <v>10000</v>
      </c>
      <c r="E83" s="8" t="s">
        <v>1</v>
      </c>
      <c r="F83" s="5"/>
      <c r="G83" s="5"/>
      <c r="H83" s="5"/>
      <c r="I83" s="5"/>
      <c r="J83" s="5"/>
    </row>
    <row r="84" spans="1:10" ht="90" x14ac:dyDescent="0.25">
      <c r="A84" s="14" t="s">
        <v>86</v>
      </c>
      <c r="B84" s="16" t="s">
        <v>78</v>
      </c>
      <c r="C84" s="21" t="s">
        <v>85</v>
      </c>
      <c r="D84" s="24">
        <v>25000</v>
      </c>
      <c r="E84" s="8" t="s">
        <v>1</v>
      </c>
      <c r="F84" s="5"/>
      <c r="G84" s="5"/>
      <c r="H84" s="5"/>
      <c r="I84" s="5"/>
      <c r="J84" s="5"/>
    </row>
    <row r="85" spans="1:10" ht="168" customHeight="1" x14ac:dyDescent="0.25">
      <c r="A85" s="14" t="s">
        <v>269</v>
      </c>
      <c r="B85" s="16" t="s">
        <v>78</v>
      </c>
      <c r="C85" s="21" t="s">
        <v>84</v>
      </c>
      <c r="D85" s="24">
        <v>2500</v>
      </c>
      <c r="E85" s="8" t="s">
        <v>1</v>
      </c>
      <c r="F85" s="5"/>
      <c r="G85" s="5"/>
      <c r="H85" s="5"/>
      <c r="I85" s="5"/>
      <c r="J85" s="5"/>
    </row>
    <row r="86" spans="1:10" ht="90" x14ac:dyDescent="0.25">
      <c r="A86" s="14" t="s">
        <v>83</v>
      </c>
      <c r="B86" s="16" t="s">
        <v>78</v>
      </c>
      <c r="C86" s="21" t="s">
        <v>82</v>
      </c>
      <c r="D86" s="24">
        <v>17500</v>
      </c>
      <c r="E86" s="8" t="s">
        <v>1</v>
      </c>
      <c r="F86" s="5"/>
      <c r="G86" s="5"/>
      <c r="H86" s="5"/>
      <c r="I86" s="5"/>
      <c r="J86" s="5"/>
    </row>
    <row r="87" spans="1:10" ht="90" x14ac:dyDescent="0.25">
      <c r="A87" s="14" t="s">
        <v>81</v>
      </c>
      <c r="B87" s="16" t="s">
        <v>78</v>
      </c>
      <c r="C87" s="21" t="s">
        <v>80</v>
      </c>
      <c r="D87" s="24">
        <v>500</v>
      </c>
      <c r="E87" s="8" t="s">
        <v>1</v>
      </c>
      <c r="F87" s="5"/>
      <c r="G87" s="5"/>
      <c r="H87" s="5"/>
      <c r="I87" s="5"/>
      <c r="J87" s="5"/>
    </row>
    <row r="88" spans="1:10" ht="75" x14ac:dyDescent="0.25">
      <c r="A88" s="14" t="s">
        <v>79</v>
      </c>
      <c r="B88" s="16" t="s">
        <v>78</v>
      </c>
      <c r="C88" s="21" t="s">
        <v>77</v>
      </c>
      <c r="D88" s="24">
        <v>852341.53</v>
      </c>
      <c r="E88" s="8" t="s">
        <v>1</v>
      </c>
      <c r="F88" s="5"/>
      <c r="G88" s="5"/>
      <c r="H88" s="5"/>
      <c r="I88" s="5"/>
      <c r="J88" s="5"/>
    </row>
    <row r="89" spans="1:10" x14ac:dyDescent="0.25">
      <c r="A89" s="9" t="s">
        <v>76</v>
      </c>
      <c r="B89" s="9">
        <v>900</v>
      </c>
      <c r="C89" s="13"/>
      <c r="D89" s="23">
        <f>SUM(D90:D110)</f>
        <v>282145792.1500001</v>
      </c>
      <c r="E89" s="8" t="s">
        <v>1</v>
      </c>
      <c r="F89" s="5"/>
      <c r="G89" s="5"/>
      <c r="H89" s="5"/>
      <c r="I89" s="5"/>
      <c r="J89" s="5"/>
    </row>
    <row r="90" spans="1:10" ht="105" x14ac:dyDescent="0.25">
      <c r="A90" s="14" t="s">
        <v>75</v>
      </c>
      <c r="B90" s="16" t="s">
        <v>65</v>
      </c>
      <c r="C90" s="21" t="s">
        <v>74</v>
      </c>
      <c r="D90" s="24">
        <v>118.98</v>
      </c>
      <c r="E90" s="8" t="s">
        <v>1</v>
      </c>
      <c r="F90" s="5"/>
      <c r="G90" s="5"/>
      <c r="H90" s="5"/>
      <c r="I90" s="5"/>
      <c r="J90" s="5"/>
    </row>
    <row r="91" spans="1:10" ht="30" x14ac:dyDescent="0.25">
      <c r="A91" s="14" t="s">
        <v>73</v>
      </c>
      <c r="B91" s="16" t="s">
        <v>65</v>
      </c>
      <c r="C91" s="21" t="s">
        <v>72</v>
      </c>
      <c r="D91" s="24">
        <v>877094.88</v>
      </c>
      <c r="E91" s="8" t="s">
        <v>1</v>
      </c>
      <c r="F91" s="5"/>
      <c r="G91" s="5"/>
      <c r="H91" s="5"/>
      <c r="I91" s="5"/>
      <c r="J91" s="5"/>
    </row>
    <row r="92" spans="1:10" x14ac:dyDescent="0.25">
      <c r="A92" s="14" t="s">
        <v>50</v>
      </c>
      <c r="B92" s="16" t="s">
        <v>65</v>
      </c>
      <c r="C92" s="21" t="s">
        <v>49</v>
      </c>
      <c r="D92" s="24">
        <v>298047.98</v>
      </c>
      <c r="E92" s="8" t="s">
        <v>1</v>
      </c>
      <c r="F92" s="5"/>
      <c r="G92" s="5"/>
      <c r="H92" s="5"/>
      <c r="I92" s="5"/>
      <c r="J92" s="5"/>
    </row>
    <row r="93" spans="1:10" ht="60" x14ac:dyDescent="0.25">
      <c r="A93" s="14" t="s">
        <v>48</v>
      </c>
      <c r="B93" s="16" t="s">
        <v>65</v>
      </c>
      <c r="C93" s="21" t="s">
        <v>47</v>
      </c>
      <c r="D93" s="24">
        <v>3407829.6</v>
      </c>
      <c r="E93" s="8" t="s">
        <v>1</v>
      </c>
      <c r="F93" s="5"/>
      <c r="G93" s="5"/>
      <c r="H93" s="5"/>
      <c r="I93" s="5"/>
      <c r="J93" s="5"/>
    </row>
    <row r="94" spans="1:10" x14ac:dyDescent="0.25">
      <c r="A94" s="14" t="s">
        <v>71</v>
      </c>
      <c r="B94" s="16" t="s">
        <v>65</v>
      </c>
      <c r="C94" s="21" t="s">
        <v>70</v>
      </c>
      <c r="D94" s="24">
        <v>3000000</v>
      </c>
      <c r="E94" s="8" t="s">
        <v>1</v>
      </c>
      <c r="F94" s="5"/>
      <c r="G94" s="5"/>
      <c r="H94" s="5"/>
      <c r="I94" s="5"/>
      <c r="J94" s="5"/>
    </row>
    <row r="95" spans="1:10" ht="60" x14ac:dyDescent="0.25">
      <c r="A95" s="30" t="s">
        <v>224</v>
      </c>
      <c r="B95" s="16" t="s">
        <v>65</v>
      </c>
      <c r="C95" s="21" t="s">
        <v>69</v>
      </c>
      <c r="D95" s="24">
        <v>28861469.949999999</v>
      </c>
      <c r="E95" s="8"/>
      <c r="F95" s="5"/>
      <c r="G95" s="5"/>
      <c r="H95" s="5"/>
      <c r="I95" s="5"/>
      <c r="J95" s="5"/>
    </row>
    <row r="96" spans="1:10" ht="60" x14ac:dyDescent="0.25">
      <c r="A96" s="30" t="s">
        <v>225</v>
      </c>
      <c r="B96" s="16" t="s">
        <v>65</v>
      </c>
      <c r="C96" s="21" t="s">
        <v>69</v>
      </c>
      <c r="D96" s="24">
        <v>163774332.33000001</v>
      </c>
      <c r="E96" s="8"/>
      <c r="F96" s="5"/>
      <c r="G96" s="5"/>
      <c r="H96" s="5"/>
      <c r="I96" s="5"/>
      <c r="J96" s="5"/>
    </row>
    <row r="97" spans="1:10" ht="78" customHeight="1" x14ac:dyDescent="0.25">
      <c r="A97" s="31" t="s">
        <v>226</v>
      </c>
      <c r="B97" s="33" t="s">
        <v>65</v>
      </c>
      <c r="C97" s="34" t="s">
        <v>38</v>
      </c>
      <c r="D97" s="24">
        <v>4999999.4800000004</v>
      </c>
      <c r="E97" s="8"/>
      <c r="F97" s="5"/>
      <c r="G97" s="5"/>
      <c r="H97" s="5"/>
      <c r="I97" s="5"/>
      <c r="J97" s="5"/>
    </row>
    <row r="98" spans="1:10" ht="30" x14ac:dyDescent="0.25">
      <c r="A98" s="32" t="s">
        <v>227</v>
      </c>
      <c r="B98" s="33" t="s">
        <v>65</v>
      </c>
      <c r="C98" s="34" t="s">
        <v>38</v>
      </c>
      <c r="D98" s="24">
        <v>61644094.140000001</v>
      </c>
      <c r="E98" s="8"/>
      <c r="F98" s="5"/>
      <c r="G98" s="5"/>
      <c r="H98" s="5"/>
      <c r="I98" s="5"/>
      <c r="J98" s="5"/>
    </row>
    <row r="99" spans="1:10" ht="45" x14ac:dyDescent="0.25">
      <c r="A99" s="32" t="s">
        <v>228</v>
      </c>
      <c r="B99" s="33" t="s">
        <v>65</v>
      </c>
      <c r="C99" s="34" t="s">
        <v>38</v>
      </c>
      <c r="D99" s="24">
        <v>1086000</v>
      </c>
      <c r="E99" s="8"/>
      <c r="F99" s="5"/>
      <c r="G99" s="5"/>
      <c r="H99" s="5"/>
      <c r="I99" s="5"/>
      <c r="J99" s="5"/>
    </row>
    <row r="100" spans="1:10" ht="75" x14ac:dyDescent="0.25">
      <c r="A100" s="14" t="s">
        <v>229</v>
      </c>
      <c r="B100" s="16" t="s">
        <v>65</v>
      </c>
      <c r="C100" s="21" t="s">
        <v>37</v>
      </c>
      <c r="D100" s="24">
        <v>619200</v>
      </c>
      <c r="E100" s="8"/>
      <c r="F100" s="5"/>
      <c r="G100" s="5"/>
      <c r="H100" s="5"/>
      <c r="I100" s="5"/>
      <c r="J100" s="5"/>
    </row>
    <row r="101" spans="1:10" ht="45" x14ac:dyDescent="0.25">
      <c r="A101" s="35" t="s">
        <v>270</v>
      </c>
      <c r="B101" s="16" t="s">
        <v>65</v>
      </c>
      <c r="C101" s="21" t="s">
        <v>37</v>
      </c>
      <c r="D101" s="24">
        <v>1114800</v>
      </c>
      <c r="E101" s="8"/>
      <c r="F101" s="5"/>
      <c r="G101" s="5"/>
      <c r="H101" s="5"/>
      <c r="I101" s="5"/>
      <c r="J101" s="5"/>
    </row>
    <row r="102" spans="1:10" ht="75" x14ac:dyDescent="0.25">
      <c r="A102" s="35" t="s">
        <v>230</v>
      </c>
      <c r="B102" s="16" t="s">
        <v>65</v>
      </c>
      <c r="C102" s="21" t="s">
        <v>37</v>
      </c>
      <c r="D102" s="24">
        <v>2295800</v>
      </c>
      <c r="E102" s="8"/>
      <c r="F102" s="5"/>
      <c r="G102" s="5"/>
      <c r="H102" s="5"/>
      <c r="I102" s="5"/>
      <c r="J102" s="5"/>
    </row>
    <row r="103" spans="1:10" ht="60" x14ac:dyDescent="0.25">
      <c r="A103" s="35" t="s">
        <v>231</v>
      </c>
      <c r="B103" s="16" t="s">
        <v>65</v>
      </c>
      <c r="C103" s="21" t="s">
        <v>37</v>
      </c>
      <c r="D103" s="24">
        <v>2236600</v>
      </c>
      <c r="E103" s="8"/>
      <c r="F103" s="5"/>
      <c r="G103" s="5"/>
      <c r="H103" s="5"/>
      <c r="I103" s="5"/>
      <c r="J103" s="5"/>
    </row>
    <row r="104" spans="1:10" ht="90" x14ac:dyDescent="0.25">
      <c r="A104" s="35" t="s">
        <v>232</v>
      </c>
      <c r="B104" s="16" t="s">
        <v>65</v>
      </c>
      <c r="C104" s="21" t="s">
        <v>37</v>
      </c>
      <c r="D104" s="24">
        <v>700</v>
      </c>
      <c r="E104" s="8"/>
      <c r="F104" s="5"/>
      <c r="G104" s="5"/>
      <c r="H104" s="5"/>
      <c r="I104" s="5"/>
      <c r="J104" s="5"/>
    </row>
    <row r="105" spans="1:10" ht="60" x14ac:dyDescent="0.25">
      <c r="A105" s="35" t="s">
        <v>233</v>
      </c>
      <c r="B105" s="16" t="s">
        <v>65</v>
      </c>
      <c r="C105" s="21" t="s">
        <v>37</v>
      </c>
      <c r="D105" s="24">
        <v>1358020.6</v>
      </c>
      <c r="E105" s="8"/>
      <c r="F105" s="5"/>
      <c r="G105" s="5"/>
      <c r="H105" s="5"/>
      <c r="I105" s="5"/>
      <c r="J105" s="5"/>
    </row>
    <row r="106" spans="1:10" ht="45" x14ac:dyDescent="0.25">
      <c r="A106" s="14" t="s">
        <v>68</v>
      </c>
      <c r="B106" s="16" t="s">
        <v>65</v>
      </c>
      <c r="C106" s="21" t="s">
        <v>67</v>
      </c>
      <c r="D106" s="24">
        <v>5300</v>
      </c>
      <c r="E106" s="8" t="s">
        <v>1</v>
      </c>
      <c r="F106" s="5"/>
      <c r="G106" s="5"/>
      <c r="H106" s="5"/>
      <c r="I106" s="5"/>
      <c r="J106" s="5"/>
    </row>
    <row r="107" spans="1:10" ht="120" x14ac:dyDescent="0.25">
      <c r="A107" s="14" t="s">
        <v>234</v>
      </c>
      <c r="B107" s="16" t="s">
        <v>65</v>
      </c>
      <c r="C107" s="21" t="s">
        <v>54</v>
      </c>
      <c r="D107" s="24">
        <v>3251031.57</v>
      </c>
      <c r="E107" s="8"/>
      <c r="F107" s="5"/>
      <c r="G107" s="5"/>
      <c r="H107" s="5"/>
      <c r="I107" s="5"/>
      <c r="J107" s="5"/>
    </row>
    <row r="108" spans="1:10" ht="150" x14ac:dyDescent="0.25">
      <c r="A108" s="35" t="s">
        <v>235</v>
      </c>
      <c r="B108" s="16" t="s">
        <v>65</v>
      </c>
      <c r="C108" s="21" t="s">
        <v>54</v>
      </c>
      <c r="D108" s="24">
        <v>1115064.3500000001</v>
      </c>
      <c r="E108" s="8"/>
      <c r="F108" s="5"/>
      <c r="G108" s="5"/>
      <c r="H108" s="5"/>
      <c r="I108" s="5"/>
      <c r="J108" s="5"/>
    </row>
    <row r="109" spans="1:10" ht="60" x14ac:dyDescent="0.25">
      <c r="A109" s="35" t="s">
        <v>236</v>
      </c>
      <c r="B109" s="16" t="s">
        <v>65</v>
      </c>
      <c r="C109" s="21" t="s">
        <v>54</v>
      </c>
      <c r="D109" s="24">
        <v>2093112.93</v>
      </c>
      <c r="E109" s="8"/>
      <c r="F109" s="5"/>
      <c r="G109" s="5"/>
      <c r="H109" s="5"/>
      <c r="I109" s="5"/>
      <c r="J109" s="5"/>
    </row>
    <row r="110" spans="1:10" ht="60" x14ac:dyDescent="0.25">
      <c r="A110" s="14" t="s">
        <v>66</v>
      </c>
      <c r="B110" s="16" t="s">
        <v>65</v>
      </c>
      <c r="C110" s="21" t="s">
        <v>64</v>
      </c>
      <c r="D110" s="24">
        <v>107175.36</v>
      </c>
      <c r="E110" s="8" t="s">
        <v>1</v>
      </c>
      <c r="F110" s="5"/>
      <c r="G110" s="5"/>
      <c r="H110" s="5"/>
      <c r="I110" s="5"/>
      <c r="J110" s="5"/>
    </row>
    <row r="111" spans="1:10" ht="28.5" x14ac:dyDescent="0.25">
      <c r="A111" s="9" t="s">
        <v>63</v>
      </c>
      <c r="B111" s="9">
        <v>901</v>
      </c>
      <c r="C111" s="13"/>
      <c r="D111" s="23">
        <f>SUM(D112:D120)</f>
        <v>548864923.26999998</v>
      </c>
      <c r="E111" s="8" t="s">
        <v>1</v>
      </c>
      <c r="F111" s="5"/>
      <c r="G111" s="5"/>
      <c r="H111" s="5"/>
      <c r="I111" s="5"/>
      <c r="J111" s="5"/>
    </row>
    <row r="112" spans="1:10" x14ac:dyDescent="0.25">
      <c r="A112" s="14" t="s">
        <v>50</v>
      </c>
      <c r="B112" s="16" t="s">
        <v>53</v>
      </c>
      <c r="C112" s="21" t="s">
        <v>49</v>
      </c>
      <c r="D112" s="24">
        <v>15527.44</v>
      </c>
      <c r="E112" s="8" t="s">
        <v>1</v>
      </c>
      <c r="F112" s="5"/>
      <c r="G112" s="5"/>
      <c r="H112" s="5"/>
      <c r="I112" s="5"/>
      <c r="J112" s="5"/>
    </row>
    <row r="113" spans="1:10" ht="105" x14ac:dyDescent="0.25">
      <c r="A113" s="14" t="s">
        <v>62</v>
      </c>
      <c r="B113" s="16" t="s">
        <v>53</v>
      </c>
      <c r="C113" s="21" t="s">
        <v>61</v>
      </c>
      <c r="D113" s="24">
        <v>4070</v>
      </c>
      <c r="E113" s="8" t="s">
        <v>1</v>
      </c>
      <c r="F113" s="5"/>
      <c r="G113" s="5"/>
      <c r="H113" s="5"/>
      <c r="I113" s="5"/>
      <c r="J113" s="5"/>
    </row>
    <row r="114" spans="1:10" x14ac:dyDescent="0.25">
      <c r="A114" s="14" t="s">
        <v>60</v>
      </c>
      <c r="B114" s="16" t="s">
        <v>53</v>
      </c>
      <c r="C114" s="21" t="s">
        <v>59</v>
      </c>
      <c r="D114" s="24">
        <v>4432.3900000000003</v>
      </c>
      <c r="E114" s="8" t="s">
        <v>1</v>
      </c>
      <c r="F114" s="5"/>
      <c r="G114" s="5"/>
      <c r="H114" s="5"/>
      <c r="I114" s="5"/>
      <c r="J114" s="5"/>
    </row>
    <row r="115" spans="1:10" ht="30" x14ac:dyDescent="0.25">
      <c r="A115" s="14" t="s">
        <v>58</v>
      </c>
      <c r="B115" s="16" t="s">
        <v>53</v>
      </c>
      <c r="C115" s="21" t="s">
        <v>57</v>
      </c>
      <c r="D115" s="24">
        <v>86586600</v>
      </c>
      <c r="E115" s="8" t="s">
        <v>1</v>
      </c>
      <c r="F115" s="5"/>
      <c r="G115" s="5"/>
      <c r="H115" s="5"/>
      <c r="I115" s="5"/>
      <c r="J115" s="5"/>
    </row>
    <row r="116" spans="1:10" ht="30" x14ac:dyDescent="0.25">
      <c r="A116" s="14" t="s">
        <v>56</v>
      </c>
      <c r="B116" s="16" t="s">
        <v>53</v>
      </c>
      <c r="C116" s="21" t="s">
        <v>55</v>
      </c>
      <c r="D116" s="24">
        <v>230584200</v>
      </c>
      <c r="E116" s="8" t="s">
        <v>1</v>
      </c>
      <c r="F116" s="5"/>
      <c r="G116" s="5"/>
      <c r="H116" s="5"/>
      <c r="I116" s="5"/>
      <c r="J116" s="5"/>
    </row>
    <row r="117" spans="1:10" s="39" customFormat="1" ht="75" x14ac:dyDescent="0.25">
      <c r="A117" s="35" t="s">
        <v>237</v>
      </c>
      <c r="B117" s="33" t="s">
        <v>53</v>
      </c>
      <c r="C117" s="34" t="s">
        <v>37</v>
      </c>
      <c r="D117" s="36">
        <v>206965492.40000001</v>
      </c>
      <c r="E117" s="37" t="s">
        <v>1</v>
      </c>
      <c r="F117" s="38"/>
      <c r="G117" s="38"/>
      <c r="H117" s="38"/>
      <c r="I117" s="38"/>
      <c r="J117" s="38"/>
    </row>
    <row r="118" spans="1:10" ht="90" x14ac:dyDescent="0.25">
      <c r="A118" s="14" t="s">
        <v>238</v>
      </c>
      <c r="B118" s="16" t="s">
        <v>53</v>
      </c>
      <c r="C118" s="21" t="s">
        <v>54</v>
      </c>
      <c r="D118" s="24">
        <v>7966001.04</v>
      </c>
      <c r="E118" s="8" t="s">
        <v>1</v>
      </c>
      <c r="F118" s="5"/>
      <c r="G118" s="5"/>
      <c r="H118" s="5"/>
      <c r="I118" s="5"/>
      <c r="J118" s="5"/>
    </row>
    <row r="119" spans="1:10" ht="45" x14ac:dyDescent="0.25">
      <c r="A119" s="40" t="s">
        <v>239</v>
      </c>
      <c r="B119" s="16" t="s">
        <v>53</v>
      </c>
      <c r="C119" s="21" t="s">
        <v>52</v>
      </c>
      <c r="D119" s="24">
        <v>3946000</v>
      </c>
      <c r="E119" s="8"/>
      <c r="F119" s="5"/>
      <c r="G119" s="5"/>
      <c r="H119" s="5"/>
      <c r="I119" s="5"/>
      <c r="J119" s="5"/>
    </row>
    <row r="120" spans="1:10" ht="75" x14ac:dyDescent="0.25">
      <c r="A120" s="41" t="s">
        <v>240</v>
      </c>
      <c r="B120" s="16" t="s">
        <v>53</v>
      </c>
      <c r="C120" s="21" t="s">
        <v>52</v>
      </c>
      <c r="D120" s="24">
        <v>12792600</v>
      </c>
      <c r="E120" s="8"/>
      <c r="F120" s="5"/>
      <c r="G120" s="5"/>
      <c r="H120" s="5"/>
      <c r="I120" s="5"/>
      <c r="J120" s="5"/>
    </row>
    <row r="121" spans="1:10" ht="28.5" x14ac:dyDescent="0.25">
      <c r="A121" s="9" t="s">
        <v>51</v>
      </c>
      <c r="B121" s="9">
        <v>902</v>
      </c>
      <c r="C121" s="13"/>
      <c r="D121" s="23">
        <f>SUM(D122:D153)</f>
        <v>1150609565.6100001</v>
      </c>
      <c r="E121" s="8" t="s">
        <v>1</v>
      </c>
      <c r="F121" s="5"/>
      <c r="G121" s="5"/>
      <c r="H121" s="5"/>
      <c r="I121" s="5"/>
      <c r="J121" s="5"/>
    </row>
    <row r="122" spans="1:10" x14ac:dyDescent="0.25">
      <c r="A122" s="14" t="s">
        <v>50</v>
      </c>
      <c r="B122" s="16" t="s">
        <v>28</v>
      </c>
      <c r="C122" s="21" t="s">
        <v>49</v>
      </c>
      <c r="D122" s="24">
        <v>81472.960000000006</v>
      </c>
      <c r="E122" s="8" t="s">
        <v>1</v>
      </c>
      <c r="F122" s="5"/>
      <c r="G122" s="5"/>
      <c r="H122" s="5"/>
      <c r="I122" s="5"/>
      <c r="J122" s="5"/>
    </row>
    <row r="123" spans="1:10" ht="60" x14ac:dyDescent="0.25">
      <c r="A123" s="14" t="s">
        <v>48</v>
      </c>
      <c r="B123" s="16" t="s">
        <v>28</v>
      </c>
      <c r="C123" s="21" t="s">
        <v>47</v>
      </c>
      <c r="D123" s="24">
        <v>880.33</v>
      </c>
      <c r="E123" s="8" t="s">
        <v>1</v>
      </c>
      <c r="F123" s="5"/>
      <c r="G123" s="5"/>
      <c r="H123" s="5"/>
      <c r="I123" s="5"/>
      <c r="J123" s="5"/>
    </row>
    <row r="124" spans="1:10" ht="30" x14ac:dyDescent="0.25">
      <c r="A124" s="14" t="s">
        <v>46</v>
      </c>
      <c r="B124" s="16" t="s">
        <v>28</v>
      </c>
      <c r="C124" s="21" t="s">
        <v>45</v>
      </c>
      <c r="D124" s="24">
        <v>205000</v>
      </c>
      <c r="E124" s="8" t="s">
        <v>1</v>
      </c>
      <c r="F124" s="5"/>
      <c r="G124" s="5"/>
      <c r="H124" s="5"/>
      <c r="I124" s="5"/>
      <c r="J124" s="5"/>
    </row>
    <row r="125" spans="1:10" ht="30" x14ac:dyDescent="0.25">
      <c r="A125" s="14" t="s">
        <v>44</v>
      </c>
      <c r="B125" s="16" t="s">
        <v>28</v>
      </c>
      <c r="C125" s="21" t="s">
        <v>43</v>
      </c>
      <c r="D125" s="24">
        <v>439025</v>
      </c>
      <c r="E125" s="8" t="s">
        <v>1</v>
      </c>
      <c r="F125" s="5"/>
      <c r="G125" s="5"/>
      <c r="H125" s="5"/>
      <c r="I125" s="5"/>
      <c r="J125" s="5"/>
    </row>
    <row r="126" spans="1:10" ht="30" x14ac:dyDescent="0.25">
      <c r="A126" s="14" t="s">
        <v>241</v>
      </c>
      <c r="B126" s="16" t="s">
        <v>28</v>
      </c>
      <c r="C126" s="21" t="s">
        <v>42</v>
      </c>
      <c r="D126" s="24">
        <v>63000</v>
      </c>
      <c r="E126" s="8" t="s">
        <v>1</v>
      </c>
      <c r="F126" s="5"/>
      <c r="G126" s="5"/>
      <c r="H126" s="5"/>
      <c r="I126" s="5"/>
      <c r="J126" s="5"/>
    </row>
    <row r="127" spans="1:10" ht="45" x14ac:dyDescent="0.25">
      <c r="A127" s="14" t="s">
        <v>41</v>
      </c>
      <c r="B127" s="16" t="s">
        <v>28</v>
      </c>
      <c r="C127" s="21" t="s">
        <v>40</v>
      </c>
      <c r="D127" s="24">
        <v>25222896.07</v>
      </c>
      <c r="E127" s="8" t="s">
        <v>1</v>
      </c>
      <c r="F127" s="5"/>
      <c r="G127" s="5"/>
      <c r="H127" s="5"/>
      <c r="I127" s="5"/>
      <c r="J127" s="5"/>
    </row>
    <row r="128" spans="1:10" ht="45" x14ac:dyDescent="0.25">
      <c r="A128" s="14" t="s">
        <v>242</v>
      </c>
      <c r="B128" s="16" t="s">
        <v>28</v>
      </c>
      <c r="C128" s="21" t="s">
        <v>39</v>
      </c>
      <c r="D128" s="24">
        <v>213580</v>
      </c>
      <c r="E128" s="8" t="s">
        <v>1</v>
      </c>
      <c r="F128" s="5"/>
      <c r="G128" s="5"/>
      <c r="H128" s="5"/>
      <c r="I128" s="5"/>
      <c r="J128" s="5"/>
    </row>
    <row r="129" spans="1:10" ht="30" x14ac:dyDescent="0.25">
      <c r="A129" s="14" t="s">
        <v>243</v>
      </c>
      <c r="B129" s="16" t="s">
        <v>28</v>
      </c>
      <c r="C129" s="21" t="s">
        <v>38</v>
      </c>
      <c r="D129" s="24">
        <v>15000000</v>
      </c>
      <c r="E129" s="8"/>
      <c r="F129" s="5"/>
      <c r="G129" s="5"/>
      <c r="H129" s="5"/>
      <c r="I129" s="5"/>
      <c r="J129" s="5"/>
    </row>
    <row r="130" spans="1:10" ht="90" x14ac:dyDescent="0.25">
      <c r="A130" s="14" t="s">
        <v>244</v>
      </c>
      <c r="B130" s="16" t="s">
        <v>28</v>
      </c>
      <c r="C130" s="21" t="s">
        <v>38</v>
      </c>
      <c r="D130" s="24">
        <v>3341500</v>
      </c>
      <c r="E130" s="8"/>
      <c r="F130" s="5"/>
      <c r="G130" s="5"/>
      <c r="H130" s="5"/>
      <c r="I130" s="5"/>
      <c r="J130" s="5"/>
    </row>
    <row r="131" spans="1:10" ht="90" x14ac:dyDescent="0.25">
      <c r="A131" s="14" t="s">
        <v>245</v>
      </c>
      <c r="B131" s="16" t="s">
        <v>28</v>
      </c>
      <c r="C131" s="21" t="s">
        <v>38</v>
      </c>
      <c r="D131" s="24">
        <v>1189348</v>
      </c>
      <c r="E131" s="8"/>
      <c r="F131" s="5"/>
      <c r="G131" s="5"/>
      <c r="H131" s="5"/>
      <c r="I131" s="5"/>
      <c r="J131" s="5"/>
    </row>
    <row r="132" spans="1:10" ht="75" x14ac:dyDescent="0.25">
      <c r="A132" s="14" t="s">
        <v>246</v>
      </c>
      <c r="B132" s="16" t="s">
        <v>28</v>
      </c>
      <c r="C132" s="21" t="s">
        <v>38</v>
      </c>
      <c r="D132" s="24">
        <v>9995800</v>
      </c>
      <c r="E132" s="8"/>
      <c r="F132" s="5"/>
      <c r="G132" s="5"/>
      <c r="H132" s="5"/>
      <c r="I132" s="5"/>
      <c r="J132" s="5"/>
    </row>
    <row r="133" spans="1:10" ht="60" x14ac:dyDescent="0.25">
      <c r="A133" s="14" t="s">
        <v>247</v>
      </c>
      <c r="B133" s="16" t="s">
        <v>28</v>
      </c>
      <c r="C133" s="21" t="s">
        <v>38</v>
      </c>
      <c r="D133" s="24">
        <v>2175257.71</v>
      </c>
      <c r="E133" s="8"/>
      <c r="F133" s="5"/>
      <c r="G133" s="5"/>
      <c r="H133" s="5"/>
      <c r="I133" s="5"/>
      <c r="J133" s="5"/>
    </row>
    <row r="134" spans="1:10" ht="75" x14ac:dyDescent="0.25">
      <c r="A134" s="14" t="s">
        <v>248</v>
      </c>
      <c r="B134" s="16" t="s">
        <v>28</v>
      </c>
      <c r="C134" s="21" t="s">
        <v>38</v>
      </c>
      <c r="D134" s="24">
        <v>3533800</v>
      </c>
      <c r="E134" s="8"/>
      <c r="F134" s="5"/>
      <c r="G134" s="5"/>
      <c r="H134" s="5"/>
      <c r="I134" s="5"/>
      <c r="J134" s="5"/>
    </row>
    <row r="135" spans="1:10" ht="30" x14ac:dyDescent="0.25">
      <c r="A135" s="14" t="s">
        <v>249</v>
      </c>
      <c r="B135" s="16" t="s">
        <v>28</v>
      </c>
      <c r="C135" s="21" t="s">
        <v>38</v>
      </c>
      <c r="D135" s="24">
        <v>450000</v>
      </c>
      <c r="E135" s="8"/>
      <c r="F135" s="5"/>
      <c r="G135" s="5"/>
      <c r="H135" s="5"/>
      <c r="I135" s="5"/>
      <c r="J135" s="5"/>
    </row>
    <row r="136" spans="1:10" ht="30" x14ac:dyDescent="0.25">
      <c r="A136" s="14" t="s">
        <v>250</v>
      </c>
      <c r="B136" s="16" t="s">
        <v>28</v>
      </c>
      <c r="C136" s="21" t="s">
        <v>38</v>
      </c>
      <c r="D136" s="24">
        <v>162000</v>
      </c>
      <c r="E136" s="8"/>
      <c r="F136" s="5"/>
      <c r="G136" s="5"/>
      <c r="H136" s="5"/>
      <c r="I136" s="5"/>
      <c r="J136" s="5"/>
    </row>
    <row r="137" spans="1:10" ht="30" x14ac:dyDescent="0.25">
      <c r="A137" s="14" t="s">
        <v>251</v>
      </c>
      <c r="B137" s="16" t="s">
        <v>28</v>
      </c>
      <c r="C137" s="21" t="s">
        <v>38</v>
      </c>
      <c r="D137" s="24">
        <v>675000</v>
      </c>
      <c r="E137" s="8"/>
      <c r="F137" s="5"/>
      <c r="G137" s="5"/>
      <c r="H137" s="5"/>
      <c r="I137" s="5"/>
      <c r="J137" s="5"/>
    </row>
    <row r="138" spans="1:10" ht="30" x14ac:dyDescent="0.25">
      <c r="A138" s="14" t="s">
        <v>252</v>
      </c>
      <c r="B138" s="16" t="s">
        <v>28</v>
      </c>
      <c r="C138" s="21" t="s">
        <v>38</v>
      </c>
      <c r="D138" s="24">
        <v>651532.5</v>
      </c>
      <c r="E138" s="8"/>
      <c r="F138" s="5"/>
      <c r="G138" s="5"/>
      <c r="H138" s="5"/>
      <c r="I138" s="5"/>
      <c r="J138" s="5"/>
    </row>
    <row r="139" spans="1:10" ht="45" x14ac:dyDescent="0.25">
      <c r="A139" s="14" t="s">
        <v>253</v>
      </c>
      <c r="B139" s="16" t="s">
        <v>28</v>
      </c>
      <c r="C139" s="21" t="s">
        <v>38</v>
      </c>
      <c r="D139" s="24">
        <v>373987</v>
      </c>
      <c r="E139" s="8"/>
      <c r="F139" s="5"/>
      <c r="G139" s="5"/>
      <c r="H139" s="5"/>
      <c r="I139" s="5"/>
      <c r="J139" s="5"/>
    </row>
    <row r="140" spans="1:10" ht="60" x14ac:dyDescent="0.25">
      <c r="A140" s="14" t="s">
        <v>254</v>
      </c>
      <c r="B140" s="16" t="s">
        <v>28</v>
      </c>
      <c r="C140" s="21" t="s">
        <v>38</v>
      </c>
      <c r="D140" s="24">
        <v>910000</v>
      </c>
      <c r="E140" s="8"/>
      <c r="F140" s="5"/>
      <c r="G140" s="5"/>
      <c r="H140" s="5"/>
      <c r="I140" s="5"/>
      <c r="J140" s="5"/>
    </row>
    <row r="141" spans="1:10" ht="60" x14ac:dyDescent="0.25">
      <c r="A141" s="35" t="s">
        <v>255</v>
      </c>
      <c r="B141" s="33" t="s">
        <v>28</v>
      </c>
      <c r="C141" s="34" t="s">
        <v>37</v>
      </c>
      <c r="D141" s="24">
        <v>9341185.5999999996</v>
      </c>
      <c r="E141" s="8"/>
      <c r="F141" s="5"/>
      <c r="G141" s="5"/>
      <c r="H141" s="5"/>
      <c r="I141" s="5"/>
      <c r="J141" s="5"/>
    </row>
    <row r="142" spans="1:10" ht="60" x14ac:dyDescent="0.25">
      <c r="A142" s="35" t="s">
        <v>256</v>
      </c>
      <c r="B142" s="33" t="s">
        <v>28</v>
      </c>
      <c r="C142" s="34" t="s">
        <v>37</v>
      </c>
      <c r="D142" s="24">
        <v>1084718</v>
      </c>
      <c r="E142" s="8"/>
      <c r="F142" s="5"/>
      <c r="G142" s="5"/>
      <c r="H142" s="5"/>
      <c r="I142" s="5"/>
      <c r="J142" s="5"/>
    </row>
    <row r="143" spans="1:10" ht="90" x14ac:dyDescent="0.25">
      <c r="A143" s="35" t="s">
        <v>257</v>
      </c>
      <c r="B143" s="33" t="s">
        <v>28</v>
      </c>
      <c r="C143" s="34" t="s">
        <v>37</v>
      </c>
      <c r="D143" s="24">
        <v>41780</v>
      </c>
      <c r="E143" s="8"/>
      <c r="F143" s="5"/>
      <c r="G143" s="5"/>
      <c r="H143" s="5"/>
      <c r="I143" s="5"/>
      <c r="J143" s="5"/>
    </row>
    <row r="144" spans="1:10" ht="90" x14ac:dyDescent="0.25">
      <c r="A144" s="14" t="s">
        <v>258</v>
      </c>
      <c r="B144" s="16" t="s">
        <v>28</v>
      </c>
      <c r="C144" s="21" t="s">
        <v>36</v>
      </c>
      <c r="D144" s="24">
        <v>671137400</v>
      </c>
      <c r="E144" s="8"/>
      <c r="F144" s="5"/>
      <c r="G144" s="5"/>
      <c r="H144" s="5"/>
      <c r="I144" s="5"/>
      <c r="J144" s="5"/>
    </row>
    <row r="145" spans="1:10" ht="90" x14ac:dyDescent="0.25">
      <c r="A145" s="14" t="s">
        <v>259</v>
      </c>
      <c r="B145" s="16" t="s">
        <v>28</v>
      </c>
      <c r="C145" s="21" t="s">
        <v>36</v>
      </c>
      <c r="D145" s="24">
        <v>14655000</v>
      </c>
      <c r="E145" s="8"/>
      <c r="F145" s="5"/>
      <c r="G145" s="5"/>
      <c r="H145" s="5"/>
      <c r="I145" s="5"/>
      <c r="J145" s="5"/>
    </row>
    <row r="146" spans="1:10" ht="90" x14ac:dyDescent="0.25">
      <c r="A146" s="14" t="s">
        <v>260</v>
      </c>
      <c r="B146" s="16" t="s">
        <v>28</v>
      </c>
      <c r="C146" s="21" t="s">
        <v>36</v>
      </c>
      <c r="D146" s="24">
        <v>1306200</v>
      </c>
      <c r="E146" s="8"/>
      <c r="F146" s="5"/>
      <c r="G146" s="5"/>
      <c r="H146" s="5"/>
      <c r="I146" s="5"/>
      <c r="J146" s="5"/>
    </row>
    <row r="147" spans="1:10" ht="60" x14ac:dyDescent="0.25">
      <c r="A147" s="14" t="s">
        <v>261</v>
      </c>
      <c r="B147" s="16" t="s">
        <v>28</v>
      </c>
      <c r="C147" s="21" t="s">
        <v>36</v>
      </c>
      <c r="D147" s="24">
        <v>334151000</v>
      </c>
      <c r="E147" s="8"/>
      <c r="F147" s="5"/>
      <c r="G147" s="5"/>
      <c r="H147" s="5"/>
      <c r="I147" s="5"/>
      <c r="J147" s="5"/>
    </row>
    <row r="148" spans="1:10" ht="60" x14ac:dyDescent="0.25">
      <c r="A148" s="14" t="s">
        <v>262</v>
      </c>
      <c r="B148" s="16" t="s">
        <v>28</v>
      </c>
      <c r="C148" s="21" t="s">
        <v>36</v>
      </c>
      <c r="D148" s="24">
        <v>3028000</v>
      </c>
      <c r="E148" s="8"/>
      <c r="F148" s="5"/>
      <c r="G148" s="5"/>
      <c r="H148" s="5"/>
      <c r="I148" s="5"/>
      <c r="J148" s="5"/>
    </row>
    <row r="149" spans="1:10" ht="75" x14ac:dyDescent="0.25">
      <c r="A149" s="14" t="s">
        <v>263</v>
      </c>
      <c r="B149" s="16" t="s">
        <v>28</v>
      </c>
      <c r="C149" s="21" t="s">
        <v>36</v>
      </c>
      <c r="D149" s="24">
        <v>912200</v>
      </c>
      <c r="E149" s="8"/>
      <c r="F149" s="5"/>
      <c r="G149" s="5"/>
      <c r="H149" s="5"/>
      <c r="I149" s="5"/>
      <c r="J149" s="5"/>
    </row>
    <row r="150" spans="1:10" ht="110.25" customHeight="1" x14ac:dyDescent="0.25">
      <c r="A150" s="14" t="s">
        <v>35</v>
      </c>
      <c r="B150" s="16" t="s">
        <v>28</v>
      </c>
      <c r="C150" s="21" t="s">
        <v>34</v>
      </c>
      <c r="D150" s="24">
        <v>257637.54</v>
      </c>
      <c r="E150" s="8" t="s">
        <v>1</v>
      </c>
      <c r="F150" s="5"/>
      <c r="G150" s="5"/>
      <c r="H150" s="5"/>
      <c r="I150" s="5"/>
      <c r="J150" s="5"/>
    </row>
    <row r="151" spans="1:10" ht="60" x14ac:dyDescent="0.25">
      <c r="A151" s="14" t="s">
        <v>33</v>
      </c>
      <c r="B151" s="16" t="s">
        <v>28</v>
      </c>
      <c r="C151" s="21" t="s">
        <v>32</v>
      </c>
      <c r="D151" s="24">
        <v>2540300</v>
      </c>
      <c r="E151" s="8" t="s">
        <v>1</v>
      </c>
      <c r="F151" s="5"/>
      <c r="G151" s="5"/>
      <c r="H151" s="5"/>
      <c r="I151" s="5"/>
      <c r="J151" s="5"/>
    </row>
    <row r="152" spans="1:10" ht="45" x14ac:dyDescent="0.25">
      <c r="A152" s="14" t="s">
        <v>31</v>
      </c>
      <c r="B152" s="16" t="s">
        <v>28</v>
      </c>
      <c r="C152" s="21" t="s">
        <v>30</v>
      </c>
      <c r="D152" s="24">
        <v>47470065.729999997</v>
      </c>
      <c r="E152" s="8" t="s">
        <v>1</v>
      </c>
      <c r="F152" s="5"/>
      <c r="G152" s="5"/>
      <c r="H152" s="5"/>
      <c r="I152" s="5"/>
      <c r="J152" s="5"/>
    </row>
    <row r="153" spans="1:10" ht="50.25" customHeight="1" x14ac:dyDescent="0.25">
      <c r="A153" s="14" t="s">
        <v>29</v>
      </c>
      <c r="B153" s="16" t="s">
        <v>28</v>
      </c>
      <c r="C153" s="21" t="s">
        <v>27</v>
      </c>
      <c r="D153" s="24">
        <v>-0.83</v>
      </c>
      <c r="E153" s="8" t="s">
        <v>1</v>
      </c>
      <c r="F153" s="5"/>
      <c r="G153" s="5"/>
      <c r="H153" s="5"/>
      <c r="I153" s="5"/>
      <c r="J153" s="5"/>
    </row>
    <row r="154" spans="1:10" ht="42.75" x14ac:dyDescent="0.25">
      <c r="A154" s="9" t="s">
        <v>26</v>
      </c>
      <c r="B154" s="9">
        <v>905</v>
      </c>
      <c r="C154" s="13"/>
      <c r="D154" s="23">
        <f>SUM(D155:D161)</f>
        <v>15330307.459999999</v>
      </c>
      <c r="E154" s="8" t="s">
        <v>1</v>
      </c>
      <c r="F154" s="5"/>
      <c r="G154" s="5"/>
      <c r="H154" s="5"/>
      <c r="I154" s="5"/>
      <c r="J154" s="5"/>
    </row>
    <row r="155" spans="1:10" ht="75" x14ac:dyDescent="0.25">
      <c r="A155" s="14" t="s">
        <v>25</v>
      </c>
      <c r="B155" s="16" t="s">
        <v>12</v>
      </c>
      <c r="C155" s="21" t="s">
        <v>24</v>
      </c>
      <c r="D155" s="24">
        <v>3798285.63</v>
      </c>
      <c r="E155" s="8" t="s">
        <v>1</v>
      </c>
      <c r="F155" s="5"/>
      <c r="G155" s="5"/>
      <c r="H155" s="5"/>
      <c r="I155" s="5"/>
      <c r="J155" s="5"/>
    </row>
    <row r="156" spans="1:10" ht="75" x14ac:dyDescent="0.25">
      <c r="A156" s="14" t="s">
        <v>23</v>
      </c>
      <c r="B156" s="16" t="s">
        <v>12</v>
      </c>
      <c r="C156" s="21" t="s">
        <v>22</v>
      </c>
      <c r="D156" s="24">
        <v>3499.89</v>
      </c>
      <c r="E156" s="8" t="s">
        <v>1</v>
      </c>
      <c r="F156" s="5"/>
      <c r="G156" s="5"/>
      <c r="H156" s="5"/>
      <c r="I156" s="5"/>
      <c r="J156" s="5"/>
    </row>
    <row r="157" spans="1:10" ht="60" x14ac:dyDescent="0.25">
      <c r="A157" s="14" t="s">
        <v>21</v>
      </c>
      <c r="B157" s="16" t="s">
        <v>12</v>
      </c>
      <c r="C157" s="21" t="s">
        <v>20</v>
      </c>
      <c r="D157" s="24">
        <v>2037227.35</v>
      </c>
      <c r="E157" s="8" t="s">
        <v>1</v>
      </c>
      <c r="F157" s="5"/>
      <c r="G157" s="5"/>
      <c r="H157" s="5"/>
      <c r="I157" s="5"/>
      <c r="J157" s="5"/>
    </row>
    <row r="158" spans="1:10" ht="60" x14ac:dyDescent="0.25">
      <c r="A158" s="14" t="s">
        <v>19</v>
      </c>
      <c r="B158" s="16" t="s">
        <v>12</v>
      </c>
      <c r="C158" s="21" t="s">
        <v>18</v>
      </c>
      <c r="D158" s="24">
        <v>2093803.78</v>
      </c>
      <c r="E158" s="8" t="s">
        <v>1</v>
      </c>
      <c r="F158" s="5"/>
      <c r="G158" s="5"/>
      <c r="H158" s="5"/>
      <c r="I158" s="5"/>
      <c r="J158" s="5"/>
    </row>
    <row r="159" spans="1:10" ht="75" x14ac:dyDescent="0.25">
      <c r="A159" s="14" t="s">
        <v>17</v>
      </c>
      <c r="B159" s="16" t="s">
        <v>12</v>
      </c>
      <c r="C159" s="21" t="s">
        <v>16</v>
      </c>
      <c r="D159" s="24">
        <v>6557015.8499999996</v>
      </c>
      <c r="E159" s="8" t="s">
        <v>1</v>
      </c>
      <c r="F159" s="5"/>
      <c r="G159" s="5"/>
      <c r="H159" s="5"/>
      <c r="I159" s="5"/>
      <c r="J159" s="5"/>
    </row>
    <row r="160" spans="1:10" ht="45" x14ac:dyDescent="0.25">
      <c r="A160" s="14" t="s">
        <v>15</v>
      </c>
      <c r="B160" s="16" t="s">
        <v>12</v>
      </c>
      <c r="C160" s="21" t="s">
        <v>14</v>
      </c>
      <c r="D160" s="24">
        <v>624510.77</v>
      </c>
      <c r="E160" s="8" t="s">
        <v>1</v>
      </c>
      <c r="F160" s="5"/>
      <c r="G160" s="5"/>
      <c r="H160" s="5"/>
      <c r="I160" s="5"/>
      <c r="J160" s="5"/>
    </row>
    <row r="161" spans="1:10" ht="45" x14ac:dyDescent="0.25">
      <c r="A161" s="14" t="s">
        <v>13</v>
      </c>
      <c r="B161" s="16" t="s">
        <v>12</v>
      </c>
      <c r="C161" s="21" t="s">
        <v>11</v>
      </c>
      <c r="D161" s="24">
        <v>215964.19</v>
      </c>
      <c r="E161" s="8" t="s">
        <v>1</v>
      </c>
      <c r="F161" s="5"/>
      <c r="G161" s="5"/>
      <c r="H161" s="5"/>
      <c r="I161" s="5"/>
      <c r="J161" s="5"/>
    </row>
    <row r="162" spans="1:10" x14ac:dyDescent="0.25">
      <c r="A162" s="52" t="s">
        <v>221</v>
      </c>
      <c r="B162" s="9">
        <v>921</v>
      </c>
      <c r="C162" s="13"/>
      <c r="D162" s="23">
        <f>SUM(D163:D164)</f>
        <v>1511965.57</v>
      </c>
      <c r="E162" s="8" t="s">
        <v>1</v>
      </c>
      <c r="F162" s="5"/>
      <c r="G162" s="5"/>
      <c r="H162" s="5"/>
      <c r="I162" s="5"/>
      <c r="J162" s="5"/>
    </row>
    <row r="163" spans="1:10" ht="60" x14ac:dyDescent="0.25">
      <c r="A163" s="14" t="s">
        <v>4</v>
      </c>
      <c r="B163" s="16" t="s">
        <v>9</v>
      </c>
      <c r="C163" s="21" t="s">
        <v>2</v>
      </c>
      <c r="D163" s="24">
        <v>1511934.79</v>
      </c>
      <c r="E163" s="8" t="s">
        <v>1</v>
      </c>
      <c r="F163" s="5"/>
      <c r="G163" s="5"/>
      <c r="H163" s="5"/>
      <c r="I163" s="5"/>
      <c r="J163" s="5"/>
    </row>
    <row r="164" spans="1:10" ht="81.75" customHeight="1" x14ac:dyDescent="0.25">
      <c r="A164" s="14" t="s">
        <v>10</v>
      </c>
      <c r="B164" s="16" t="s">
        <v>9</v>
      </c>
      <c r="C164" s="21" t="s">
        <v>8</v>
      </c>
      <c r="D164" s="24">
        <v>30.78</v>
      </c>
      <c r="E164" s="8" t="s">
        <v>1</v>
      </c>
      <c r="F164" s="5"/>
      <c r="G164" s="5"/>
      <c r="H164" s="5"/>
      <c r="I164" s="5"/>
      <c r="J164" s="5"/>
    </row>
    <row r="165" spans="1:10" x14ac:dyDescent="0.25">
      <c r="A165" s="53" t="s">
        <v>222</v>
      </c>
      <c r="B165" s="9">
        <v>935</v>
      </c>
      <c r="C165" s="13"/>
      <c r="D165" s="23">
        <f>SUM(D166)</f>
        <v>1351755.76</v>
      </c>
      <c r="E165" s="8" t="s">
        <v>1</v>
      </c>
      <c r="F165" s="5"/>
      <c r="G165" s="5"/>
      <c r="H165" s="5"/>
      <c r="I165" s="5"/>
      <c r="J165" s="5"/>
    </row>
    <row r="166" spans="1:10" ht="60" x14ac:dyDescent="0.25">
      <c r="A166" s="14" t="s">
        <v>7</v>
      </c>
      <c r="B166" s="16" t="s">
        <v>6</v>
      </c>
      <c r="C166" s="21" t="s">
        <v>5</v>
      </c>
      <c r="D166" s="24">
        <v>1351755.76</v>
      </c>
      <c r="E166" s="8" t="s">
        <v>1</v>
      </c>
      <c r="F166" s="5"/>
      <c r="G166" s="5"/>
      <c r="H166" s="5"/>
      <c r="I166" s="5"/>
      <c r="J166" s="5"/>
    </row>
    <row r="167" spans="1:10" x14ac:dyDescent="0.25">
      <c r="A167" s="52" t="s">
        <v>223</v>
      </c>
      <c r="B167" s="9">
        <v>941</v>
      </c>
      <c r="C167" s="13"/>
      <c r="D167" s="23">
        <f>SUM(D168)</f>
        <v>2388824.7599999998</v>
      </c>
      <c r="E167" s="8" t="s">
        <v>1</v>
      </c>
      <c r="F167" s="5"/>
      <c r="G167" s="5"/>
      <c r="H167" s="5"/>
      <c r="I167" s="5"/>
      <c r="J167" s="5"/>
    </row>
    <row r="168" spans="1:10" ht="60" x14ac:dyDescent="0.25">
      <c r="A168" s="14" t="s">
        <v>4</v>
      </c>
      <c r="B168" s="16" t="s">
        <v>3</v>
      </c>
      <c r="C168" s="21" t="s">
        <v>2</v>
      </c>
      <c r="D168" s="24">
        <v>2388824.7599999998</v>
      </c>
      <c r="E168" s="8" t="s">
        <v>1</v>
      </c>
      <c r="F168" s="5"/>
      <c r="G168" s="5"/>
      <c r="H168" s="5"/>
      <c r="I168" s="5"/>
      <c r="J168" s="5"/>
    </row>
    <row r="169" spans="1:10" ht="15.75" x14ac:dyDescent="0.25">
      <c r="A169" s="54" t="s">
        <v>0</v>
      </c>
      <c r="B169" s="12"/>
      <c r="C169" s="12"/>
      <c r="D169" s="55">
        <f>D11+D18+D45+D57+D60+D89+D111+D121+D154+D162+D165+D167</f>
        <v>2403503302.8400006</v>
      </c>
      <c r="E169" s="5"/>
      <c r="F169" s="5"/>
      <c r="G169" s="5"/>
      <c r="H169" s="5"/>
      <c r="I169" s="5"/>
      <c r="J169" s="5"/>
    </row>
    <row r="170" spans="1:10" x14ac:dyDescent="0.25">
      <c r="A170" s="5"/>
      <c r="B170" s="19"/>
      <c r="C170" s="19"/>
      <c r="D170" s="42"/>
      <c r="E170" s="5"/>
      <c r="F170" s="5"/>
      <c r="G170" s="5"/>
      <c r="H170" s="5"/>
      <c r="I170" s="5"/>
      <c r="J170" s="5"/>
    </row>
    <row r="171" spans="1:10" x14ac:dyDescent="0.25">
      <c r="D171" s="43"/>
    </row>
    <row r="173" spans="1:10" s="49" customFormat="1" ht="24.75" customHeight="1" x14ac:dyDescent="0.2">
      <c r="A173" s="51" t="s">
        <v>264</v>
      </c>
      <c r="D173" s="50" t="s">
        <v>265</v>
      </c>
    </row>
  </sheetData>
  <mergeCells count="7">
    <mergeCell ref="B9:C9"/>
    <mergeCell ref="A9:A10"/>
    <mergeCell ref="D9:D10"/>
    <mergeCell ref="B2:D2"/>
    <mergeCell ref="B3:D3"/>
    <mergeCell ref="B4:D4"/>
    <mergeCell ref="A6:D6"/>
  </mergeCells>
  <pageMargins left="0.27559055118110237" right="0.27559055118110237" top="0.39370078740157483" bottom="0.31496062992125984" header="0.59055118110236227" footer="0.15748031496062992"/>
  <pageSetup paperSize="9" scale="7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2024 год</vt:lpstr>
      <vt:lpstr>'2024 год'!Заголовки_для_печати</vt:lpstr>
      <vt:lpstr>'2024 год'!Область_печати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econ11</dc:creator>
  <cp:lastModifiedBy>econ11</cp:lastModifiedBy>
  <cp:lastPrinted>2025-03-06T08:47:41Z</cp:lastPrinted>
  <dcterms:created xsi:type="dcterms:W3CDTF">2025-03-06T06:28:37Z</dcterms:created>
  <dcterms:modified xsi:type="dcterms:W3CDTF">2025-03-06T08:47:50Z</dcterms:modified>
</cp:coreProperties>
</file>