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65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Z38" i="1" l="1"/>
  <c r="Z39" i="1"/>
  <c r="Z40" i="1"/>
  <c r="Z41" i="1"/>
  <c r="Z42" i="1"/>
  <c r="Z43" i="1"/>
  <c r="Z37" i="1"/>
  <c r="Z23" i="1"/>
  <c r="Z24" i="1"/>
  <c r="Z25" i="1"/>
  <c r="Z26" i="1"/>
  <c r="Z27" i="1"/>
  <c r="Z28" i="1"/>
  <c r="Z29" i="1"/>
  <c r="Z30" i="1"/>
  <c r="Z31" i="1"/>
  <c r="Z22" i="1"/>
  <c r="R8" i="1"/>
  <c r="R9" i="1"/>
  <c r="R10" i="1"/>
  <c r="R11" i="1"/>
  <c r="R12" i="1"/>
  <c r="R13" i="1"/>
  <c r="R14" i="1"/>
  <c r="R15" i="1"/>
  <c r="R16" i="1"/>
  <c r="R7" i="1"/>
  <c r="J21" i="1" l="1"/>
  <c r="N36" i="1" s="1"/>
  <c r="K21" i="1"/>
  <c r="O21" i="1" s="1"/>
  <c r="S21" i="1" s="1"/>
  <c r="W21" i="1" s="1"/>
  <c r="L21" i="1"/>
  <c r="P36" i="1" s="1"/>
  <c r="H21" i="1"/>
  <c r="H36" i="1" s="1"/>
  <c r="F21" i="1"/>
  <c r="F36" i="1" s="1"/>
  <c r="B21" i="1"/>
  <c r="B36" i="1" s="1"/>
  <c r="D21" i="1"/>
  <c r="D36" i="1" s="1"/>
  <c r="J36" i="1" l="1"/>
  <c r="N21" i="1"/>
  <c r="R21" i="1" s="1"/>
  <c r="V21" i="1" s="1"/>
  <c r="L36" i="1"/>
  <c r="P21" i="1"/>
  <c r="T21" i="1" s="1"/>
  <c r="X21" i="1" s="1"/>
</calcChain>
</file>

<file path=xl/sharedStrings.xml><?xml version="1.0" encoding="utf-8"?>
<sst xmlns="http://schemas.openxmlformats.org/spreadsheetml/2006/main" count="201" uniqueCount="165">
  <si>
    <t>Спартакиада по лёгкой атлетике среди учащихся общеобразовательных учреждений Слюдянского района памяти О. А. Матушкина</t>
  </si>
  <si>
    <t>Младшая группа 5 - 7 классы</t>
  </si>
  <si>
    <t>Школа</t>
  </si>
  <si>
    <t>ФИ</t>
  </si>
  <si>
    <t>Бег 60 м мальчики</t>
  </si>
  <si>
    <t>Время</t>
  </si>
  <si>
    <t>Место</t>
  </si>
  <si>
    <t>Годованюк Роман</t>
  </si>
  <si>
    <t>Оберемок Владислав</t>
  </si>
  <si>
    <t>Фомин Никита</t>
  </si>
  <si>
    <t>Белых Роман</t>
  </si>
  <si>
    <t>Шеховцев Арсений</t>
  </si>
  <si>
    <t>Катамадзе Георгий</t>
  </si>
  <si>
    <t>Игумнов Александр</t>
  </si>
  <si>
    <t>Алецкий Александр</t>
  </si>
  <si>
    <t>Ковтунов Олег</t>
  </si>
  <si>
    <t>Шехин Марк</t>
  </si>
  <si>
    <t>Бег 60 м девочки</t>
  </si>
  <si>
    <t>Тучкина Полина</t>
  </si>
  <si>
    <t>Куварзина Евгения</t>
  </si>
  <si>
    <t>Погожих Вероника</t>
  </si>
  <si>
    <t>Пелипенко Виктория</t>
  </si>
  <si>
    <t>Кукс Кира</t>
  </si>
  <si>
    <t>Ивлева Диана</t>
  </si>
  <si>
    <t>Чернозипунникова Екатерина</t>
  </si>
  <si>
    <t>Попова Алина</t>
  </si>
  <si>
    <t>Гилязова Ангелина</t>
  </si>
  <si>
    <t>Долгих Анастасия</t>
  </si>
  <si>
    <t>Бег 500 м девочки</t>
  </si>
  <si>
    <t>Изосимова Лиля</t>
  </si>
  <si>
    <t>Тутурина Вероника</t>
  </si>
  <si>
    <t>Сапранкова Полина</t>
  </si>
  <si>
    <t>Дорофеева Полина</t>
  </si>
  <si>
    <t>Писарева Станислава</t>
  </si>
  <si>
    <t>Золотовская Василиса</t>
  </si>
  <si>
    <t>Самкова Алена</t>
  </si>
  <si>
    <t>Шелехова Александра</t>
  </si>
  <si>
    <t>Тимирханова Виктория</t>
  </si>
  <si>
    <t>Орлова Олеся</t>
  </si>
  <si>
    <t>Бег 1 000 м мальчики</t>
  </si>
  <si>
    <t xml:space="preserve">Сороковиков Кирилл </t>
  </si>
  <si>
    <t>Попов Руслан</t>
  </si>
  <si>
    <t>Арнаутов Александр</t>
  </si>
  <si>
    <t>Абдиахатов Эргаш</t>
  </si>
  <si>
    <t>Коршунков Сергей</t>
  </si>
  <si>
    <t>Смагайлов Никита</t>
  </si>
  <si>
    <t>Федосеев Марк</t>
  </si>
  <si>
    <t>Симоненко Тимофей</t>
  </si>
  <si>
    <t>Стракатов Максим</t>
  </si>
  <si>
    <t>Чаванин Александр</t>
  </si>
  <si>
    <t>Средняя группа 8 -9 классы</t>
  </si>
  <si>
    <t>Прыжок в длину юноши</t>
  </si>
  <si>
    <t>Результат</t>
  </si>
  <si>
    <t>Безбородов Артём</t>
  </si>
  <si>
    <t>Сороковиков Алексей</t>
  </si>
  <si>
    <t>Воробьев Иван</t>
  </si>
  <si>
    <t>Макаров Сергей</t>
  </si>
  <si>
    <t>Чуюров Артем</t>
  </si>
  <si>
    <t>Ляховецкий Илья</t>
  </si>
  <si>
    <t>Михайлов Денис</t>
  </si>
  <si>
    <t>Николаев Алексей</t>
  </si>
  <si>
    <t>Лихачев Евгений</t>
  </si>
  <si>
    <t>Эсанов Шахбос</t>
  </si>
  <si>
    <t>Прыжок в длину девушки</t>
  </si>
  <si>
    <t>Архипова Дана</t>
  </si>
  <si>
    <t>Ерохина Татьяна</t>
  </si>
  <si>
    <t>Иванова Дарья</t>
  </si>
  <si>
    <t>Трофимова Елена</t>
  </si>
  <si>
    <t>Киршина Софья</t>
  </si>
  <si>
    <t>Генинг Ксения</t>
  </si>
  <si>
    <t>Кочеткова Софья</t>
  </si>
  <si>
    <t>Майорова Кристина</t>
  </si>
  <si>
    <t>Садикова Валерия</t>
  </si>
  <si>
    <t>Пестова Арина</t>
  </si>
  <si>
    <t>Бег 60 м юноши</t>
  </si>
  <si>
    <t>Ревякин Данил</t>
  </si>
  <si>
    <t>Путилов Леонид</t>
  </si>
  <si>
    <t>Кочнев Иван</t>
  </si>
  <si>
    <t>Юденко Леонид</t>
  </si>
  <si>
    <t>Закиров Арсений</t>
  </si>
  <si>
    <t>Шкиопу Руслан</t>
  </si>
  <si>
    <t>Федотов Иван</t>
  </si>
  <si>
    <t>Алексеев Виктор</t>
  </si>
  <si>
    <t>Берсенев Егор</t>
  </si>
  <si>
    <t>Бег 60 м девушки</t>
  </si>
  <si>
    <t>Пультякова Ева</t>
  </si>
  <si>
    <t>Степанова Софья</t>
  </si>
  <si>
    <t>Тимофеева Дарья</t>
  </si>
  <si>
    <t>Батракова Элина</t>
  </si>
  <si>
    <t>Таций Анна</t>
  </si>
  <si>
    <t>Цивилюк София</t>
  </si>
  <si>
    <t>Мардарь Софья</t>
  </si>
  <si>
    <t>Скрылева Василиса</t>
  </si>
  <si>
    <t>Татьянкина Евгения</t>
  </si>
  <si>
    <t>Бег 1 000 м девушки</t>
  </si>
  <si>
    <t>Коваленко Алина</t>
  </si>
  <si>
    <t>Морева Арина</t>
  </si>
  <si>
    <t>Тюлькова Полина</t>
  </si>
  <si>
    <t>Безбородова Анастасия</t>
  </si>
  <si>
    <t>Шумейко Валерия</t>
  </si>
  <si>
    <t>Усова Дарья</t>
  </si>
  <si>
    <t>Костина Кристина</t>
  </si>
  <si>
    <t>Миронова Ульяна</t>
  </si>
  <si>
    <t>Пестова Ульяна</t>
  </si>
  <si>
    <t>Бег 1 00 м юноши</t>
  </si>
  <si>
    <t>Зверев Данил</t>
  </si>
  <si>
    <t>Шеремет Кирилл</t>
  </si>
  <si>
    <t>Байрамов Руслан</t>
  </si>
  <si>
    <t>Зуев Алексей</t>
  </si>
  <si>
    <t>Парамонов Михаил</t>
  </si>
  <si>
    <t>Ершов Алексей</t>
  </si>
  <si>
    <t>Сирин Илья</t>
  </si>
  <si>
    <t>Капустин Алексей</t>
  </si>
  <si>
    <t>Халикулов Озодбек</t>
  </si>
  <si>
    <t>Старшая группа 10 - 11 классы</t>
  </si>
  <si>
    <t>Бекешев Сергей</t>
  </si>
  <si>
    <t>Капустин Влад</t>
  </si>
  <si>
    <t>Швалов Евгений</t>
  </si>
  <si>
    <t>Бочаркин Василий</t>
  </si>
  <si>
    <t>Обухов Руслан</t>
  </si>
  <si>
    <t>Бачин Роман</t>
  </si>
  <si>
    <t>Серов Глеб</t>
  </si>
  <si>
    <t>Жеребцова Мария</t>
  </si>
  <si>
    <t>Васильева Виктория</t>
  </si>
  <si>
    <t>Переломова Анастасия</t>
  </si>
  <si>
    <t>Середкина Виктория</t>
  </si>
  <si>
    <t>Рекулова Ксения</t>
  </si>
  <si>
    <t>Адамова Ксения</t>
  </si>
  <si>
    <t>Филатова Виолета</t>
  </si>
  <si>
    <t>Бег 100 м юноши</t>
  </si>
  <si>
    <t>Корчагин Егор</t>
  </si>
  <si>
    <t>Кочнев Данил</t>
  </si>
  <si>
    <t>Кульков Кирилл</t>
  </si>
  <si>
    <t>Парамонов Павел</t>
  </si>
  <si>
    <t>Леворун Виктор</t>
  </si>
  <si>
    <t>Попов Анатолий</t>
  </si>
  <si>
    <t>Кобелев Роман</t>
  </si>
  <si>
    <t>Бег 100 м девушки</t>
  </si>
  <si>
    <t>Усольцева Кристина</t>
  </si>
  <si>
    <t>Козырева Виктория</t>
  </si>
  <si>
    <t>Гаврилова Любовь</t>
  </si>
  <si>
    <t>Голец Валерия</t>
  </si>
  <si>
    <t>Потапова Татьяна</t>
  </si>
  <si>
    <t>Шелехова Анна</t>
  </si>
  <si>
    <t>Чернега Дарья</t>
  </si>
  <si>
    <t>Бег девушки 1 500 м</t>
  </si>
  <si>
    <t>Гергенова Анжелика</t>
  </si>
  <si>
    <t>Репина Анастасия</t>
  </si>
  <si>
    <t>Тарасова Мария</t>
  </si>
  <si>
    <t>Сидоркевич Екатерина</t>
  </si>
  <si>
    <t>Алейникова Инна</t>
  </si>
  <si>
    <t>Пономаренко Надежда</t>
  </si>
  <si>
    <t>Бег юноши 2 000 м</t>
  </si>
  <si>
    <t>Демин Кирилл</t>
  </si>
  <si>
    <t>Фёдоров Алексей</t>
  </si>
  <si>
    <t>Борисов Владлен</t>
  </si>
  <si>
    <t>Чередов Антон</t>
  </si>
  <si>
    <t>Тучкин Никита</t>
  </si>
  <si>
    <t>Командная эстафета девушки</t>
  </si>
  <si>
    <t>Командная эстафета юноши</t>
  </si>
  <si>
    <t>Сумма мест</t>
  </si>
  <si>
    <t>Итоговое место</t>
  </si>
  <si>
    <t>11 октября 2022 год</t>
  </si>
  <si>
    <t>1,53,96</t>
  </si>
  <si>
    <t>1,53,07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</si>
</sst>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tabSelected="1" zoomScale="90" zoomScaleNormal="90" workbookViewId="0">
      <selection activeCell="E21" sqref="E21"/>
    </sheetView>
  </sheetViews>
  <sheetFormatPr defaultRowHeight="15" x14ac:dyDescent="0.25"/>
  <cols>
    <col min="1" max="1" width="6.5703125" customWidth="1"/>
    <col min="2" max="2" width="22.140625" customWidth="1"/>
    <col min="3" max="3" width="6.85546875" customWidth="1"/>
    <col min="4" max="4" width="6.140625" customWidth="1"/>
    <col min="5" max="5" width="2.5703125" customWidth="1"/>
    <col min="6" max="6" width="26.42578125" customWidth="1"/>
    <col min="7" max="7" width="6" customWidth="1"/>
    <col min="8" max="8" width="6.140625" customWidth="1"/>
    <col min="9" max="9" width="2.5703125" customWidth="1"/>
    <col min="10" max="10" width="22.85546875" customWidth="1"/>
    <col min="11" max="11" width="6.5703125" customWidth="1"/>
    <col min="12" max="12" width="6.42578125" customWidth="1"/>
    <col min="13" max="13" width="3" customWidth="1"/>
    <col min="14" max="14" width="20.85546875" customWidth="1"/>
    <col min="15" max="15" width="6.28515625" customWidth="1"/>
    <col min="16" max="16" width="6.42578125" customWidth="1"/>
    <col min="17" max="17" width="3.28515625" customWidth="1"/>
    <col min="18" max="18" width="21.5703125" customWidth="1"/>
    <col min="19" max="19" width="6.5703125" customWidth="1"/>
    <col min="20" max="20" width="6.85546875" customWidth="1"/>
    <col min="21" max="21" width="2.85546875" customWidth="1"/>
    <col min="22" max="22" width="20.42578125" customWidth="1"/>
    <col min="23" max="23" width="6.5703125" customWidth="1"/>
    <col min="24" max="24" width="6.28515625" customWidth="1"/>
    <col min="25" max="25" width="4.140625" customWidth="1"/>
    <col min="26" max="26" width="7" customWidth="1"/>
  </cols>
  <sheetData>
    <row r="1" spans="1:3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15" t="s">
        <v>162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"/>
      <c r="AC2" s="1"/>
      <c r="AD2" s="1"/>
    </row>
    <row r="4" spans="1:30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0"/>
      <c r="U4" s="10"/>
      <c r="V4" s="10"/>
      <c r="W4" s="10"/>
      <c r="X4" s="10"/>
      <c r="Y4" s="10"/>
      <c r="Z4" s="10"/>
      <c r="AA4" s="10"/>
    </row>
    <row r="5" spans="1:30" x14ac:dyDescent="0.25">
      <c r="A5" s="2"/>
      <c r="B5" s="3" t="s">
        <v>4</v>
      </c>
      <c r="C5" s="3"/>
      <c r="D5" s="3"/>
      <c r="E5" s="3"/>
      <c r="F5" s="3" t="s">
        <v>17</v>
      </c>
      <c r="G5" s="3"/>
      <c r="H5" s="3"/>
      <c r="I5" s="3"/>
      <c r="J5" s="3" t="s">
        <v>28</v>
      </c>
      <c r="K5" s="3"/>
      <c r="L5" s="3"/>
      <c r="M5" s="3"/>
      <c r="N5" s="3" t="s">
        <v>39</v>
      </c>
      <c r="O5" s="3"/>
      <c r="P5" s="3"/>
      <c r="Q5" s="3"/>
      <c r="R5" s="3"/>
      <c r="S5" s="3"/>
    </row>
    <row r="6" spans="1:30" ht="27.95" customHeight="1" x14ac:dyDescent="0.25">
      <c r="A6" s="3" t="s">
        <v>2</v>
      </c>
      <c r="B6" s="3" t="s">
        <v>3</v>
      </c>
      <c r="C6" s="3" t="s">
        <v>5</v>
      </c>
      <c r="D6" s="3" t="s">
        <v>6</v>
      </c>
      <c r="E6" s="3"/>
      <c r="F6" s="3" t="s">
        <v>3</v>
      </c>
      <c r="G6" s="3" t="s">
        <v>5</v>
      </c>
      <c r="H6" s="3" t="s">
        <v>6</v>
      </c>
      <c r="I6" s="3"/>
      <c r="J6" s="3" t="s">
        <v>3</v>
      </c>
      <c r="K6" s="3" t="s">
        <v>5</v>
      </c>
      <c r="L6" s="3" t="s">
        <v>6</v>
      </c>
      <c r="M6" s="3"/>
      <c r="N6" s="3" t="s">
        <v>3</v>
      </c>
      <c r="O6" s="3" t="s">
        <v>5</v>
      </c>
      <c r="P6" s="3" t="s">
        <v>6</v>
      </c>
      <c r="Q6" s="3"/>
      <c r="R6" s="4" t="s">
        <v>160</v>
      </c>
      <c r="S6" s="11" t="s">
        <v>161</v>
      </c>
    </row>
    <row r="7" spans="1:30" x14ac:dyDescent="0.25">
      <c r="A7" s="3">
        <v>1</v>
      </c>
      <c r="B7" s="5" t="s">
        <v>7</v>
      </c>
      <c r="C7" s="6">
        <v>8.35</v>
      </c>
      <c r="D7" s="5">
        <v>1</v>
      </c>
      <c r="E7" s="5"/>
      <c r="F7" s="5" t="s">
        <v>18</v>
      </c>
      <c r="G7" s="5">
        <v>10.4</v>
      </c>
      <c r="H7" s="5">
        <v>6</v>
      </c>
      <c r="I7" s="5"/>
      <c r="J7" s="5" t="s">
        <v>29</v>
      </c>
      <c r="K7" s="5">
        <v>0</v>
      </c>
      <c r="L7" s="5">
        <v>10</v>
      </c>
      <c r="M7" s="5"/>
      <c r="N7" s="5" t="s">
        <v>40</v>
      </c>
      <c r="O7" s="5">
        <v>3.45</v>
      </c>
      <c r="P7" s="5">
        <v>1</v>
      </c>
      <c r="Q7" s="2"/>
      <c r="R7" s="5">
        <f t="shared" ref="R7:R16" si="0">SUM(D7,H7,L7,P7)</f>
        <v>18</v>
      </c>
      <c r="S7" s="12">
        <v>3</v>
      </c>
    </row>
    <row r="8" spans="1:30" x14ac:dyDescent="0.25">
      <c r="A8" s="3">
        <v>2</v>
      </c>
      <c r="B8" s="5" t="s">
        <v>8</v>
      </c>
      <c r="C8" s="6">
        <v>8.74</v>
      </c>
      <c r="D8" s="5">
        <v>3</v>
      </c>
      <c r="E8" s="5"/>
      <c r="F8" s="5" t="s">
        <v>19</v>
      </c>
      <c r="G8" s="5">
        <v>10.19</v>
      </c>
      <c r="H8" s="5">
        <v>4</v>
      </c>
      <c r="I8" s="5"/>
      <c r="J8" s="5" t="s">
        <v>30</v>
      </c>
      <c r="K8" s="5">
        <v>2.13</v>
      </c>
      <c r="L8" s="5">
        <v>8</v>
      </c>
      <c r="M8" s="5"/>
      <c r="N8" s="5" t="s">
        <v>41</v>
      </c>
      <c r="O8" s="5">
        <v>4.22</v>
      </c>
      <c r="P8" s="5">
        <v>9</v>
      </c>
      <c r="Q8" s="2"/>
      <c r="R8" s="5">
        <f t="shared" si="0"/>
        <v>24</v>
      </c>
      <c r="S8" s="12">
        <v>7</v>
      </c>
    </row>
    <row r="9" spans="1:30" x14ac:dyDescent="0.25">
      <c r="A9" s="3">
        <v>4</v>
      </c>
      <c r="B9" s="5" t="s">
        <v>9</v>
      </c>
      <c r="C9" s="5">
        <v>9.61</v>
      </c>
      <c r="D9" s="5">
        <v>7</v>
      </c>
      <c r="E9" s="5"/>
      <c r="F9" s="5" t="s">
        <v>20</v>
      </c>
      <c r="G9" s="5">
        <v>10.8</v>
      </c>
      <c r="H9" s="5">
        <v>8</v>
      </c>
      <c r="I9" s="5"/>
      <c r="J9" s="5" t="s">
        <v>31</v>
      </c>
      <c r="K9" s="5">
        <v>2.02</v>
      </c>
      <c r="L9" s="5">
        <v>5</v>
      </c>
      <c r="M9" s="5"/>
      <c r="N9" s="5" t="s">
        <v>42</v>
      </c>
      <c r="O9" s="5">
        <v>3.55</v>
      </c>
      <c r="P9" s="5">
        <v>3</v>
      </c>
      <c r="Q9" s="2"/>
      <c r="R9" s="5">
        <f t="shared" si="0"/>
        <v>23</v>
      </c>
      <c r="S9" s="12">
        <v>6</v>
      </c>
    </row>
    <row r="10" spans="1:30" x14ac:dyDescent="0.25">
      <c r="A10" s="3">
        <v>7</v>
      </c>
      <c r="B10" s="5" t="s">
        <v>10</v>
      </c>
      <c r="C10" s="5">
        <v>8.93</v>
      </c>
      <c r="D10" s="5">
        <v>4</v>
      </c>
      <c r="E10" s="5"/>
      <c r="F10" s="5" t="s">
        <v>21</v>
      </c>
      <c r="G10" s="5">
        <v>9.86</v>
      </c>
      <c r="H10" s="5">
        <v>3</v>
      </c>
      <c r="I10" s="5"/>
      <c r="J10" s="5" t="s">
        <v>32</v>
      </c>
      <c r="K10" s="5">
        <v>2.0299999999999998</v>
      </c>
      <c r="L10" s="5">
        <v>6</v>
      </c>
      <c r="M10" s="5"/>
      <c r="N10" s="5" t="s">
        <v>43</v>
      </c>
      <c r="O10" s="5">
        <v>4.18</v>
      </c>
      <c r="P10" s="5">
        <v>8</v>
      </c>
      <c r="Q10" s="2"/>
      <c r="R10" s="5">
        <f t="shared" si="0"/>
        <v>21</v>
      </c>
      <c r="S10" s="12">
        <v>5</v>
      </c>
    </row>
    <row r="11" spans="1:30" x14ac:dyDescent="0.25">
      <c r="A11" s="3">
        <v>10</v>
      </c>
      <c r="B11" s="5" t="s">
        <v>11</v>
      </c>
      <c r="C11" s="5">
        <v>9.48</v>
      </c>
      <c r="D11" s="5">
        <v>6</v>
      </c>
      <c r="E11" s="5"/>
      <c r="F11" s="5" t="s">
        <v>22</v>
      </c>
      <c r="G11" s="5">
        <v>9.15</v>
      </c>
      <c r="H11" s="5">
        <v>1</v>
      </c>
      <c r="I11" s="5"/>
      <c r="J11" s="5" t="s">
        <v>33</v>
      </c>
      <c r="K11" s="5">
        <v>2.2200000000000002</v>
      </c>
      <c r="L11" s="5">
        <v>9</v>
      </c>
      <c r="M11" s="5"/>
      <c r="N11" s="5" t="s">
        <v>44</v>
      </c>
      <c r="O11" s="5">
        <v>3.56</v>
      </c>
      <c r="P11" s="5">
        <v>4</v>
      </c>
      <c r="Q11" s="2"/>
      <c r="R11" s="5">
        <f t="shared" si="0"/>
        <v>20</v>
      </c>
      <c r="S11" s="12">
        <v>4</v>
      </c>
    </row>
    <row r="12" spans="1:30" x14ac:dyDescent="0.25">
      <c r="A12" s="3">
        <v>11</v>
      </c>
      <c r="B12" s="5" t="s">
        <v>12</v>
      </c>
      <c r="C12" s="5">
        <v>11.86</v>
      </c>
      <c r="D12" s="5">
        <v>10</v>
      </c>
      <c r="E12" s="5"/>
      <c r="F12" s="5" t="s">
        <v>23</v>
      </c>
      <c r="G12" s="5">
        <v>11.03</v>
      </c>
      <c r="H12" s="5">
        <v>9</v>
      </c>
      <c r="I12" s="5"/>
      <c r="J12" s="5" t="s">
        <v>34</v>
      </c>
      <c r="K12" s="5">
        <v>1.48</v>
      </c>
      <c r="L12" s="5">
        <v>1</v>
      </c>
      <c r="M12" s="5"/>
      <c r="N12" s="5" t="s">
        <v>45</v>
      </c>
      <c r="O12" s="5">
        <v>4.0199999999999996</v>
      </c>
      <c r="P12" s="5">
        <v>5</v>
      </c>
      <c r="Q12" s="2"/>
      <c r="R12" s="5">
        <f t="shared" si="0"/>
        <v>25</v>
      </c>
      <c r="S12" s="12">
        <v>8</v>
      </c>
    </row>
    <row r="13" spans="1:30" x14ac:dyDescent="0.25">
      <c r="A13" s="3">
        <v>12</v>
      </c>
      <c r="B13" s="5" t="s">
        <v>13</v>
      </c>
      <c r="C13" s="5">
        <v>9.66</v>
      </c>
      <c r="D13" s="5">
        <v>8</v>
      </c>
      <c r="E13" s="5"/>
      <c r="F13" s="5" t="s">
        <v>24</v>
      </c>
      <c r="G13" s="5">
        <v>11.34</v>
      </c>
      <c r="H13" s="5">
        <v>10</v>
      </c>
      <c r="I13" s="5"/>
      <c r="J13" s="5" t="s">
        <v>35</v>
      </c>
      <c r="K13" s="5">
        <v>2.09</v>
      </c>
      <c r="L13" s="5">
        <v>7</v>
      </c>
      <c r="M13" s="5"/>
      <c r="N13" s="5" t="s">
        <v>46</v>
      </c>
      <c r="O13" s="5">
        <v>4.2699999999999996</v>
      </c>
      <c r="P13" s="5">
        <v>10</v>
      </c>
      <c r="Q13" s="2"/>
      <c r="R13" s="5">
        <f t="shared" si="0"/>
        <v>35</v>
      </c>
      <c r="S13" s="12">
        <v>8</v>
      </c>
    </row>
    <row r="14" spans="1:30" x14ac:dyDescent="0.25">
      <c r="A14" s="3">
        <v>23</v>
      </c>
      <c r="B14" s="5" t="s">
        <v>14</v>
      </c>
      <c r="C14" s="5">
        <v>9.07</v>
      </c>
      <c r="D14" s="5">
        <v>5</v>
      </c>
      <c r="E14" s="5"/>
      <c r="F14" s="5" t="s">
        <v>25</v>
      </c>
      <c r="G14" s="5">
        <v>9.3699999999999992</v>
      </c>
      <c r="H14" s="5">
        <v>2</v>
      </c>
      <c r="I14" s="5"/>
      <c r="J14" s="5" t="s">
        <v>36</v>
      </c>
      <c r="K14" s="5">
        <v>1.53</v>
      </c>
      <c r="L14" s="5">
        <v>2</v>
      </c>
      <c r="M14" s="5"/>
      <c r="N14" s="5" t="s">
        <v>47</v>
      </c>
      <c r="O14" s="5">
        <v>4.09</v>
      </c>
      <c r="P14" s="5">
        <v>7</v>
      </c>
      <c r="Q14" s="2"/>
      <c r="R14" s="5">
        <f t="shared" si="0"/>
        <v>16</v>
      </c>
      <c r="S14" s="12">
        <v>2</v>
      </c>
    </row>
    <row r="15" spans="1:30" x14ac:dyDescent="0.25">
      <c r="A15" s="3">
        <v>49</v>
      </c>
      <c r="B15" s="5" t="s">
        <v>15</v>
      </c>
      <c r="C15" s="5">
        <v>10.34</v>
      </c>
      <c r="D15" s="5">
        <v>9</v>
      </c>
      <c r="E15" s="5"/>
      <c r="F15" s="5" t="s">
        <v>26</v>
      </c>
      <c r="G15" s="5">
        <v>11.48</v>
      </c>
      <c r="H15" s="5">
        <v>7</v>
      </c>
      <c r="I15" s="5"/>
      <c r="J15" s="5" t="s">
        <v>37</v>
      </c>
      <c r="K15" s="5">
        <v>1.54</v>
      </c>
      <c r="L15" s="5">
        <v>3</v>
      </c>
      <c r="M15" s="5"/>
      <c r="N15" s="5" t="s">
        <v>48</v>
      </c>
      <c r="O15" s="5">
        <v>4.03</v>
      </c>
      <c r="P15" s="5">
        <v>6</v>
      </c>
      <c r="Q15" s="2"/>
      <c r="R15" s="5">
        <f t="shared" si="0"/>
        <v>25</v>
      </c>
      <c r="S15" s="12">
        <v>9</v>
      </c>
    </row>
    <row r="16" spans="1:30" x14ac:dyDescent="0.25">
      <c r="A16" s="3">
        <v>50</v>
      </c>
      <c r="B16" s="5" t="s">
        <v>16</v>
      </c>
      <c r="C16" s="5">
        <v>8.6199999999999992</v>
      </c>
      <c r="D16" s="5">
        <v>2</v>
      </c>
      <c r="E16" s="5"/>
      <c r="F16" s="5" t="s">
        <v>27</v>
      </c>
      <c r="G16" s="5">
        <v>10.26</v>
      </c>
      <c r="H16" s="5">
        <v>5</v>
      </c>
      <c r="I16" s="5"/>
      <c r="J16" s="5" t="s">
        <v>38</v>
      </c>
      <c r="K16" s="5">
        <v>1.58</v>
      </c>
      <c r="L16" s="5">
        <v>4</v>
      </c>
      <c r="M16" s="5"/>
      <c r="N16" s="5" t="s">
        <v>49</v>
      </c>
      <c r="O16" s="5">
        <v>3.53</v>
      </c>
      <c r="P16" s="5">
        <v>2</v>
      </c>
      <c r="Q16" s="2"/>
      <c r="R16" s="5">
        <f t="shared" si="0"/>
        <v>13</v>
      </c>
      <c r="S16" s="12">
        <v>1</v>
      </c>
    </row>
    <row r="19" spans="1:27" x14ac:dyDescent="0.25">
      <c r="A19" s="14" t="s">
        <v>50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2"/>
      <c r="B20" s="3" t="s">
        <v>51</v>
      </c>
      <c r="C20" s="3"/>
      <c r="D20" s="3"/>
      <c r="E20" s="3"/>
      <c r="F20" s="3" t="s">
        <v>63</v>
      </c>
      <c r="G20" s="3"/>
      <c r="H20" s="3"/>
      <c r="I20" s="3"/>
      <c r="J20" s="3" t="s">
        <v>74</v>
      </c>
      <c r="K20" s="3"/>
      <c r="L20" s="3"/>
      <c r="M20" s="3"/>
      <c r="N20" s="3" t="s">
        <v>84</v>
      </c>
      <c r="O20" s="3"/>
      <c r="P20" s="3"/>
      <c r="Q20" s="3"/>
      <c r="R20" s="3" t="s">
        <v>94</v>
      </c>
      <c r="S20" s="3"/>
      <c r="T20" s="3"/>
      <c r="U20" s="3"/>
      <c r="V20" s="3" t="s">
        <v>104</v>
      </c>
      <c r="W20" s="2"/>
      <c r="X20" s="2"/>
      <c r="Y20" s="2"/>
      <c r="Z20" s="2"/>
      <c r="AA20" s="2"/>
    </row>
    <row r="21" spans="1:27" ht="30" x14ac:dyDescent="0.25">
      <c r="A21" s="3" t="s">
        <v>2</v>
      </c>
      <c r="B21" s="3" t="str">
        <f t="shared" ref="B21:H21" si="1">B6</f>
        <v>ФИ</v>
      </c>
      <c r="C21" s="8" t="s">
        <v>52</v>
      </c>
      <c r="D21" s="3" t="str">
        <f t="shared" si="1"/>
        <v>Место</v>
      </c>
      <c r="E21" s="3"/>
      <c r="F21" s="3" t="str">
        <f t="shared" si="1"/>
        <v>ФИ</v>
      </c>
      <c r="G21" s="8" t="s">
        <v>52</v>
      </c>
      <c r="H21" s="3" t="str">
        <f t="shared" si="1"/>
        <v>Место</v>
      </c>
      <c r="I21" s="3"/>
      <c r="J21" s="3" t="str">
        <f t="shared" ref="J21:L21" si="2">F6</f>
        <v>ФИ</v>
      </c>
      <c r="K21" s="3" t="str">
        <f t="shared" si="2"/>
        <v>Время</v>
      </c>
      <c r="L21" s="3" t="str">
        <f t="shared" si="2"/>
        <v>Место</v>
      </c>
      <c r="M21" s="3"/>
      <c r="N21" s="3" t="str">
        <f t="shared" ref="N21:P21" si="3">J21</f>
        <v>ФИ</v>
      </c>
      <c r="O21" s="3" t="str">
        <f t="shared" si="3"/>
        <v>Время</v>
      </c>
      <c r="P21" s="3" t="str">
        <f t="shared" si="3"/>
        <v>Место</v>
      </c>
      <c r="Q21" s="3"/>
      <c r="R21" s="3" t="str">
        <f t="shared" ref="R21" si="4">N21</f>
        <v>ФИ</v>
      </c>
      <c r="S21" s="3" t="str">
        <f t="shared" ref="S21" si="5">O21</f>
        <v>Время</v>
      </c>
      <c r="T21" s="3" t="str">
        <f t="shared" ref="T21" si="6">P21</f>
        <v>Место</v>
      </c>
      <c r="U21" s="3"/>
      <c r="V21" s="3" t="str">
        <f t="shared" ref="V21" si="7">R21</f>
        <v>ФИ</v>
      </c>
      <c r="W21" s="3" t="str">
        <f t="shared" ref="W21" si="8">S21</f>
        <v>Время</v>
      </c>
      <c r="X21" s="3" t="str">
        <f t="shared" ref="X21" si="9">T21</f>
        <v>Место</v>
      </c>
      <c r="Y21" s="2"/>
      <c r="Z21" s="4" t="s">
        <v>160</v>
      </c>
      <c r="AA21" s="11" t="s">
        <v>161</v>
      </c>
    </row>
    <row r="22" spans="1:27" x14ac:dyDescent="0.25">
      <c r="A22" s="3">
        <v>1</v>
      </c>
      <c r="B22" s="5" t="s">
        <v>53</v>
      </c>
      <c r="C22" s="5">
        <v>401</v>
      </c>
      <c r="D22" s="5">
        <v>6</v>
      </c>
      <c r="E22" s="5"/>
      <c r="F22" s="5" t="s">
        <v>64</v>
      </c>
      <c r="G22" s="5">
        <v>269</v>
      </c>
      <c r="H22" s="5">
        <v>7</v>
      </c>
      <c r="I22" s="5"/>
      <c r="J22" s="5" t="s">
        <v>75</v>
      </c>
      <c r="K22" s="5">
        <v>8.73</v>
      </c>
      <c r="L22" s="5">
        <v>8</v>
      </c>
      <c r="M22" s="5"/>
      <c r="N22" s="5" t="s">
        <v>85</v>
      </c>
      <c r="O22" s="9">
        <v>11</v>
      </c>
      <c r="P22" s="5">
        <v>9</v>
      </c>
      <c r="Q22" s="5"/>
      <c r="R22" s="5" t="s">
        <v>95</v>
      </c>
      <c r="S22" s="5">
        <v>4.34</v>
      </c>
      <c r="T22" s="5">
        <v>4</v>
      </c>
      <c r="U22" s="5"/>
      <c r="V22" s="5" t="s">
        <v>105</v>
      </c>
      <c r="W22" s="5">
        <v>3.4</v>
      </c>
      <c r="X22" s="5">
        <v>8</v>
      </c>
      <c r="Y22" s="2"/>
      <c r="Z22" s="5">
        <f>SUM(D22,H22,L22,P22,T22,X22)</f>
        <v>42</v>
      </c>
      <c r="AA22" s="12">
        <v>10</v>
      </c>
    </row>
    <row r="23" spans="1:27" x14ac:dyDescent="0.25">
      <c r="A23" s="3">
        <v>2</v>
      </c>
      <c r="B23" s="5" t="s">
        <v>54</v>
      </c>
      <c r="C23" s="5">
        <v>444</v>
      </c>
      <c r="D23" s="5">
        <v>3</v>
      </c>
      <c r="E23" s="5"/>
      <c r="F23" s="5" t="s">
        <v>65</v>
      </c>
      <c r="G23" s="5">
        <v>367</v>
      </c>
      <c r="H23" s="5">
        <v>2</v>
      </c>
      <c r="I23" s="5"/>
      <c r="J23" s="5" t="s">
        <v>76</v>
      </c>
      <c r="K23" s="5">
        <v>8.35</v>
      </c>
      <c r="L23" s="5">
        <v>5</v>
      </c>
      <c r="M23" s="5"/>
      <c r="N23" s="5" t="s">
        <v>86</v>
      </c>
      <c r="O23" s="5">
        <v>9.06</v>
      </c>
      <c r="P23" s="5">
        <v>2</v>
      </c>
      <c r="Q23" s="5"/>
      <c r="R23" s="5" t="s">
        <v>96</v>
      </c>
      <c r="S23" s="5">
        <v>4.21</v>
      </c>
      <c r="T23" s="5">
        <v>3</v>
      </c>
      <c r="U23" s="5"/>
      <c r="V23" s="5" t="s">
        <v>106</v>
      </c>
      <c r="W23" s="5">
        <v>3.39</v>
      </c>
      <c r="X23" s="5">
        <v>7</v>
      </c>
      <c r="Y23" s="2"/>
      <c r="Z23" s="5">
        <f t="shared" ref="Z23:Z31" si="10">SUM(D23,H23,L23,P23,T23,X23)</f>
        <v>22</v>
      </c>
      <c r="AA23" s="12">
        <v>3</v>
      </c>
    </row>
    <row r="24" spans="1:27" x14ac:dyDescent="0.25">
      <c r="A24" s="3">
        <v>4</v>
      </c>
      <c r="B24" s="5" t="s">
        <v>55</v>
      </c>
      <c r="C24" s="5">
        <v>385</v>
      </c>
      <c r="D24" s="5">
        <v>8</v>
      </c>
      <c r="E24" s="5"/>
      <c r="F24" s="5" t="s">
        <v>66</v>
      </c>
      <c r="G24" s="5">
        <v>400</v>
      </c>
      <c r="H24" s="5">
        <v>1</v>
      </c>
      <c r="I24" s="5"/>
      <c r="J24" s="5" t="s">
        <v>77</v>
      </c>
      <c r="K24" s="5">
        <v>8.2100000000000009</v>
      </c>
      <c r="L24" s="5">
        <v>4</v>
      </c>
      <c r="M24" s="5"/>
      <c r="N24" s="5" t="s">
        <v>87</v>
      </c>
      <c r="O24" s="5">
        <v>8.98</v>
      </c>
      <c r="P24" s="5">
        <v>1</v>
      </c>
      <c r="Q24" s="5"/>
      <c r="R24" s="5" t="s">
        <v>123</v>
      </c>
      <c r="S24" s="5">
        <v>5.3</v>
      </c>
      <c r="T24" s="5">
        <v>9</v>
      </c>
      <c r="U24" s="5"/>
      <c r="V24" s="5" t="s">
        <v>107</v>
      </c>
      <c r="W24" s="5">
        <v>3.38</v>
      </c>
      <c r="X24" s="5">
        <v>6</v>
      </c>
      <c r="Y24" s="2"/>
      <c r="Z24" s="5">
        <f t="shared" si="10"/>
        <v>29</v>
      </c>
      <c r="AA24" s="12">
        <v>4</v>
      </c>
    </row>
    <row r="25" spans="1:27" x14ac:dyDescent="0.25">
      <c r="A25" s="3">
        <v>7</v>
      </c>
      <c r="B25" s="5" t="s">
        <v>56</v>
      </c>
      <c r="C25" s="5">
        <v>424</v>
      </c>
      <c r="D25" s="5">
        <v>5</v>
      </c>
      <c r="E25" s="5"/>
      <c r="F25" s="5" t="s">
        <v>67</v>
      </c>
      <c r="G25" s="5">
        <v>315</v>
      </c>
      <c r="H25" s="5">
        <v>4</v>
      </c>
      <c r="I25" s="5"/>
      <c r="J25" s="5" t="s">
        <v>10</v>
      </c>
      <c r="K25" s="5">
        <v>8.73</v>
      </c>
      <c r="L25" s="5">
        <v>8</v>
      </c>
      <c r="M25" s="5"/>
      <c r="N25" s="5" t="s">
        <v>88</v>
      </c>
      <c r="O25" s="5">
        <v>9.5399999999999991</v>
      </c>
      <c r="P25" s="5">
        <v>5</v>
      </c>
      <c r="Q25" s="5"/>
      <c r="R25" s="5" t="s">
        <v>98</v>
      </c>
      <c r="S25" s="5">
        <v>4.3899999999999997</v>
      </c>
      <c r="T25" s="5">
        <v>6</v>
      </c>
      <c r="U25" s="5"/>
      <c r="V25" s="5"/>
      <c r="W25" s="5">
        <v>4.0199999999999996</v>
      </c>
      <c r="X25" s="5">
        <v>10</v>
      </c>
      <c r="Y25" s="2"/>
      <c r="Z25" s="5">
        <f t="shared" si="10"/>
        <v>38</v>
      </c>
      <c r="AA25" s="12">
        <v>7</v>
      </c>
    </row>
    <row r="26" spans="1:27" x14ac:dyDescent="0.25">
      <c r="A26" s="3">
        <v>10</v>
      </c>
      <c r="B26" s="5" t="s">
        <v>57</v>
      </c>
      <c r="C26" s="5">
        <v>392</v>
      </c>
      <c r="D26" s="5">
        <v>7</v>
      </c>
      <c r="E26" s="5"/>
      <c r="F26" s="5" t="s">
        <v>68</v>
      </c>
      <c r="G26" s="5">
        <v>298</v>
      </c>
      <c r="H26" s="5">
        <v>6</v>
      </c>
      <c r="I26" s="5"/>
      <c r="J26" s="5" t="s">
        <v>78</v>
      </c>
      <c r="K26" s="5">
        <v>8.9</v>
      </c>
      <c r="L26" s="5">
        <v>9</v>
      </c>
      <c r="M26" s="5"/>
      <c r="N26" s="5" t="s">
        <v>89</v>
      </c>
      <c r="O26" s="5">
        <v>10.3</v>
      </c>
      <c r="P26" s="5">
        <v>7</v>
      </c>
      <c r="Q26" s="5"/>
      <c r="R26" s="5" t="s">
        <v>99</v>
      </c>
      <c r="S26" s="5">
        <v>3.53</v>
      </c>
      <c r="T26" s="5">
        <v>1</v>
      </c>
      <c r="U26" s="5"/>
      <c r="V26" s="5" t="s">
        <v>108</v>
      </c>
      <c r="W26" s="5">
        <v>3.14</v>
      </c>
      <c r="X26" s="5">
        <v>1</v>
      </c>
      <c r="Y26" s="2"/>
      <c r="Z26" s="5">
        <f t="shared" si="10"/>
        <v>31</v>
      </c>
      <c r="AA26" s="12">
        <v>5</v>
      </c>
    </row>
    <row r="27" spans="1:27" x14ac:dyDescent="0.25">
      <c r="A27" s="3">
        <v>11</v>
      </c>
      <c r="B27" s="5" t="s">
        <v>58</v>
      </c>
      <c r="C27" s="5">
        <v>448</v>
      </c>
      <c r="D27" s="5">
        <v>2</v>
      </c>
      <c r="E27" s="5"/>
      <c r="F27" s="5" t="s">
        <v>69</v>
      </c>
      <c r="G27" s="5">
        <v>328</v>
      </c>
      <c r="H27" s="5">
        <v>3</v>
      </c>
      <c r="I27" s="5"/>
      <c r="J27" s="5" t="s">
        <v>79</v>
      </c>
      <c r="K27" s="5">
        <v>8.4499999999999993</v>
      </c>
      <c r="L27" s="5">
        <v>6</v>
      </c>
      <c r="M27" s="5"/>
      <c r="N27" s="5" t="s">
        <v>90</v>
      </c>
      <c r="O27" s="5">
        <v>11.07</v>
      </c>
      <c r="P27" s="5">
        <v>10</v>
      </c>
      <c r="Q27" s="5"/>
      <c r="R27" s="5" t="s">
        <v>100</v>
      </c>
      <c r="S27" s="5">
        <v>0</v>
      </c>
      <c r="T27" s="5">
        <v>10</v>
      </c>
      <c r="U27" s="5"/>
      <c r="V27" s="5" t="s">
        <v>109</v>
      </c>
      <c r="W27" s="5">
        <v>3.46</v>
      </c>
      <c r="X27" s="5">
        <v>9</v>
      </c>
      <c r="Y27" s="2"/>
      <c r="Z27" s="5">
        <f t="shared" si="10"/>
        <v>40</v>
      </c>
      <c r="AA27" s="12">
        <v>9</v>
      </c>
    </row>
    <row r="28" spans="1:27" x14ac:dyDescent="0.25">
      <c r="A28" s="3">
        <v>12</v>
      </c>
      <c r="B28" s="5" t="s">
        <v>59</v>
      </c>
      <c r="C28" s="5">
        <v>432</v>
      </c>
      <c r="D28" s="5">
        <v>4</v>
      </c>
      <c r="E28" s="5"/>
      <c r="F28" s="5" t="s">
        <v>70</v>
      </c>
      <c r="G28" s="5">
        <v>265</v>
      </c>
      <c r="H28" s="5">
        <v>8</v>
      </c>
      <c r="I28" s="5"/>
      <c r="J28" s="5" t="s">
        <v>80</v>
      </c>
      <c r="K28" s="5">
        <v>8.6199999999999992</v>
      </c>
      <c r="L28" s="5">
        <v>7</v>
      </c>
      <c r="M28" s="5"/>
      <c r="N28" s="5" t="s">
        <v>91</v>
      </c>
      <c r="O28" s="5">
        <v>9.6199999999999992</v>
      </c>
      <c r="P28" s="5">
        <v>6</v>
      </c>
      <c r="Q28" s="5"/>
      <c r="R28" s="5" t="s">
        <v>101</v>
      </c>
      <c r="S28" s="5">
        <v>4.4800000000000004</v>
      </c>
      <c r="T28" s="5">
        <v>7</v>
      </c>
      <c r="U28" s="5"/>
      <c r="V28" s="5" t="s">
        <v>110</v>
      </c>
      <c r="W28" s="5">
        <v>3.3</v>
      </c>
      <c r="X28" s="5">
        <v>5</v>
      </c>
      <c r="Y28" s="2"/>
      <c r="Z28" s="5">
        <f t="shared" si="10"/>
        <v>37</v>
      </c>
      <c r="AA28" s="12">
        <v>6</v>
      </c>
    </row>
    <row r="29" spans="1:27" x14ac:dyDescent="0.25">
      <c r="A29" s="3">
        <v>23</v>
      </c>
      <c r="B29" s="5" t="s">
        <v>60</v>
      </c>
      <c r="C29" s="5">
        <v>470</v>
      </c>
      <c r="D29" s="5">
        <v>1</v>
      </c>
      <c r="E29" s="5"/>
      <c r="F29" s="5" t="s">
        <v>71</v>
      </c>
      <c r="G29" s="5">
        <v>328</v>
      </c>
      <c r="H29" s="5">
        <v>3</v>
      </c>
      <c r="I29" s="5"/>
      <c r="J29" s="5" t="s">
        <v>81</v>
      </c>
      <c r="K29" s="5">
        <v>8.1999999999999993</v>
      </c>
      <c r="L29" s="5">
        <v>3</v>
      </c>
      <c r="M29" s="5"/>
      <c r="N29" s="5" t="s">
        <v>92</v>
      </c>
      <c r="O29" s="5">
        <v>9.1</v>
      </c>
      <c r="P29" s="5">
        <v>4</v>
      </c>
      <c r="Q29" s="5"/>
      <c r="R29" s="5" t="s">
        <v>102</v>
      </c>
      <c r="S29" s="5">
        <v>4.0999999999999996</v>
      </c>
      <c r="T29" s="5">
        <v>2</v>
      </c>
      <c r="U29" s="5"/>
      <c r="V29" s="5" t="s">
        <v>111</v>
      </c>
      <c r="W29" s="5">
        <v>3.26</v>
      </c>
      <c r="X29" s="5">
        <v>2</v>
      </c>
      <c r="Y29" s="2"/>
      <c r="Z29" s="5">
        <f t="shared" si="10"/>
        <v>15</v>
      </c>
      <c r="AA29" s="12">
        <v>1</v>
      </c>
    </row>
    <row r="30" spans="1:27" x14ac:dyDescent="0.25">
      <c r="A30" s="3">
        <v>49</v>
      </c>
      <c r="B30" s="5" t="s">
        <v>61</v>
      </c>
      <c r="C30" s="5">
        <v>0</v>
      </c>
      <c r="D30" s="5">
        <v>9</v>
      </c>
      <c r="E30" s="5"/>
      <c r="F30" s="5" t="s">
        <v>72</v>
      </c>
      <c r="G30" s="5">
        <v>195</v>
      </c>
      <c r="H30" s="5">
        <v>9</v>
      </c>
      <c r="I30" s="5"/>
      <c r="J30" s="5" t="s">
        <v>82</v>
      </c>
      <c r="K30" s="5">
        <v>8.16</v>
      </c>
      <c r="L30" s="5">
        <v>1</v>
      </c>
      <c r="M30" s="5"/>
      <c r="N30" s="5" t="s">
        <v>93</v>
      </c>
      <c r="O30" s="5">
        <v>10.66</v>
      </c>
      <c r="P30" s="5">
        <v>8</v>
      </c>
      <c r="Q30" s="5"/>
      <c r="R30" s="5"/>
      <c r="S30" s="5">
        <v>4.57</v>
      </c>
      <c r="T30" s="5">
        <v>8</v>
      </c>
      <c r="U30" s="5"/>
      <c r="V30" s="5" t="s">
        <v>112</v>
      </c>
      <c r="W30" s="5">
        <v>3.29</v>
      </c>
      <c r="X30" s="5">
        <v>4</v>
      </c>
      <c r="Y30" s="2"/>
      <c r="Z30" s="5">
        <f t="shared" si="10"/>
        <v>39</v>
      </c>
      <c r="AA30" s="12">
        <v>8</v>
      </c>
    </row>
    <row r="31" spans="1:27" x14ac:dyDescent="0.25">
      <c r="A31" s="3">
        <v>50</v>
      </c>
      <c r="B31" s="5" t="s">
        <v>62</v>
      </c>
      <c r="C31" s="5">
        <v>448</v>
      </c>
      <c r="D31" s="5">
        <v>2</v>
      </c>
      <c r="E31" s="5"/>
      <c r="F31" s="5" t="s">
        <v>73</v>
      </c>
      <c r="G31" s="5">
        <v>311</v>
      </c>
      <c r="H31" s="5">
        <v>5</v>
      </c>
      <c r="I31" s="5"/>
      <c r="J31" s="5" t="s">
        <v>83</v>
      </c>
      <c r="K31" s="5">
        <v>8.19</v>
      </c>
      <c r="L31" s="5">
        <v>2</v>
      </c>
      <c r="M31" s="5"/>
      <c r="N31" s="5" t="s">
        <v>66</v>
      </c>
      <c r="O31" s="5">
        <v>9.08</v>
      </c>
      <c r="P31" s="5">
        <v>3</v>
      </c>
      <c r="Q31" s="5"/>
      <c r="R31" s="5" t="s">
        <v>103</v>
      </c>
      <c r="S31" s="5">
        <v>4.3499999999999996</v>
      </c>
      <c r="T31" s="5">
        <v>5</v>
      </c>
      <c r="U31" s="5"/>
      <c r="V31" s="5" t="s">
        <v>113</v>
      </c>
      <c r="W31" s="5">
        <v>3.28</v>
      </c>
      <c r="X31" s="5">
        <v>3</v>
      </c>
      <c r="Y31" s="2"/>
      <c r="Z31" s="5">
        <f t="shared" si="10"/>
        <v>20</v>
      </c>
      <c r="AA31" s="12">
        <v>2</v>
      </c>
    </row>
    <row r="34" spans="1:27" x14ac:dyDescent="0.25">
      <c r="A34" s="14" t="s">
        <v>114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x14ac:dyDescent="0.25">
      <c r="A35" s="2"/>
      <c r="B35" s="3" t="s">
        <v>51</v>
      </c>
      <c r="C35" s="3"/>
      <c r="D35" s="3"/>
      <c r="E35" s="3"/>
      <c r="F35" s="3" t="s">
        <v>63</v>
      </c>
      <c r="G35" s="3"/>
      <c r="H35" s="3"/>
      <c r="I35" s="3"/>
      <c r="J35" s="3" t="s">
        <v>129</v>
      </c>
      <c r="K35" s="3"/>
      <c r="L35" s="3"/>
      <c r="M35" s="3"/>
      <c r="N35" s="3" t="s">
        <v>137</v>
      </c>
      <c r="O35" s="3"/>
      <c r="P35" s="3"/>
      <c r="Q35" s="3"/>
      <c r="R35" s="3" t="s">
        <v>145</v>
      </c>
      <c r="S35" s="3"/>
      <c r="T35" s="3"/>
      <c r="U35" s="3"/>
      <c r="V35" s="3" t="s">
        <v>152</v>
      </c>
      <c r="W35" s="2"/>
      <c r="X35" s="2"/>
      <c r="Y35" s="2"/>
      <c r="Z35" s="2"/>
      <c r="AA35" s="2"/>
    </row>
    <row r="36" spans="1:27" ht="30" x14ac:dyDescent="0.25">
      <c r="A36" s="3" t="s">
        <v>2</v>
      </c>
      <c r="B36" s="3" t="str">
        <f t="shared" ref="B36:H36" si="11">B21</f>
        <v>ФИ</v>
      </c>
      <c r="C36" s="8" t="s">
        <v>52</v>
      </c>
      <c r="D36" s="3" t="str">
        <f t="shared" si="11"/>
        <v>Место</v>
      </c>
      <c r="E36" s="3"/>
      <c r="F36" s="3" t="str">
        <f t="shared" si="11"/>
        <v>ФИ</v>
      </c>
      <c r="G36" s="8" t="s">
        <v>52</v>
      </c>
      <c r="H36" s="3" t="str">
        <f t="shared" si="11"/>
        <v>Место</v>
      </c>
      <c r="I36" s="3"/>
      <c r="J36" s="3" t="str">
        <f t="shared" ref="J36" si="12">F21</f>
        <v>ФИ</v>
      </c>
      <c r="K36" s="3" t="s">
        <v>5</v>
      </c>
      <c r="L36" s="3" t="str">
        <f t="shared" ref="L36" si="13">H21</f>
        <v>Место</v>
      </c>
      <c r="M36" s="3"/>
      <c r="N36" s="3" t="str">
        <f t="shared" ref="N36" si="14">J21</f>
        <v>ФИ</v>
      </c>
      <c r="O36" s="3" t="s">
        <v>5</v>
      </c>
      <c r="P36" s="3" t="str">
        <f t="shared" ref="P36" si="15">L21</f>
        <v>Место</v>
      </c>
      <c r="Q36" s="3"/>
      <c r="R36" s="3" t="s">
        <v>3</v>
      </c>
      <c r="S36" s="3" t="s">
        <v>5</v>
      </c>
      <c r="T36" s="3" t="s">
        <v>6</v>
      </c>
      <c r="U36" s="3"/>
      <c r="V36" s="3" t="s">
        <v>3</v>
      </c>
      <c r="W36" s="3" t="s">
        <v>5</v>
      </c>
      <c r="X36" s="3" t="s">
        <v>6</v>
      </c>
      <c r="Y36" s="2"/>
      <c r="Z36" s="4" t="s">
        <v>160</v>
      </c>
      <c r="AA36" s="11" t="s">
        <v>161</v>
      </c>
    </row>
    <row r="37" spans="1:27" x14ac:dyDescent="0.25">
      <c r="A37" s="3">
        <v>2</v>
      </c>
      <c r="B37" s="5" t="s">
        <v>115</v>
      </c>
      <c r="C37" s="5">
        <v>438</v>
      </c>
      <c r="D37" s="5">
        <v>6</v>
      </c>
      <c r="E37" s="5"/>
      <c r="F37" s="5" t="s">
        <v>122</v>
      </c>
      <c r="G37" s="5">
        <v>340</v>
      </c>
      <c r="H37" s="5">
        <v>3</v>
      </c>
      <c r="I37" s="5"/>
      <c r="J37" s="5" t="s">
        <v>130</v>
      </c>
      <c r="K37" s="5">
        <v>12.45</v>
      </c>
      <c r="L37" s="5">
        <v>2</v>
      </c>
      <c r="M37" s="5"/>
      <c r="N37" s="5" t="s">
        <v>138</v>
      </c>
      <c r="O37" s="5">
        <v>15.57</v>
      </c>
      <c r="P37" s="5">
        <v>4</v>
      </c>
      <c r="Q37" s="5"/>
      <c r="R37" s="5" t="s">
        <v>146</v>
      </c>
      <c r="S37" s="5">
        <v>7.27</v>
      </c>
      <c r="T37" s="5">
        <v>4</v>
      </c>
      <c r="U37" s="5"/>
      <c r="V37" s="5" t="s">
        <v>153</v>
      </c>
      <c r="W37" s="5">
        <v>8.07</v>
      </c>
      <c r="X37" s="5">
        <v>4</v>
      </c>
      <c r="Y37" s="2"/>
      <c r="Z37" s="5">
        <f>SUM(D37,H37,L37,P37,T37,X37)</f>
        <v>23</v>
      </c>
      <c r="AA37" s="12">
        <v>3</v>
      </c>
    </row>
    <row r="38" spans="1:27" x14ac:dyDescent="0.25">
      <c r="A38" s="3">
        <v>4</v>
      </c>
      <c r="B38" s="5" t="s">
        <v>116</v>
      </c>
      <c r="C38" s="5">
        <v>461</v>
      </c>
      <c r="D38" s="5">
        <v>4</v>
      </c>
      <c r="E38" s="5"/>
      <c r="F38" s="5" t="s">
        <v>97</v>
      </c>
      <c r="G38" s="5">
        <v>328</v>
      </c>
      <c r="H38" s="5">
        <v>4</v>
      </c>
      <c r="I38" s="5"/>
      <c r="J38" s="5" t="s">
        <v>131</v>
      </c>
      <c r="K38" s="5">
        <v>13.79</v>
      </c>
      <c r="L38" s="5">
        <v>5</v>
      </c>
      <c r="M38" s="5"/>
      <c r="N38" s="5" t="s">
        <v>139</v>
      </c>
      <c r="O38" s="5">
        <v>15.02</v>
      </c>
      <c r="P38" s="5">
        <v>2</v>
      </c>
      <c r="Q38" s="5"/>
      <c r="R38" s="5"/>
      <c r="S38" s="5">
        <v>0</v>
      </c>
      <c r="T38" s="5">
        <v>9</v>
      </c>
      <c r="U38" s="5"/>
      <c r="V38" s="5"/>
      <c r="W38" s="5">
        <v>0</v>
      </c>
      <c r="X38" s="5">
        <v>9</v>
      </c>
      <c r="Y38" s="2"/>
      <c r="Z38" s="5">
        <f t="shared" ref="Z38:Z43" si="16">SUM(D38,H38,L38,P38,T38,X38)</f>
        <v>33</v>
      </c>
      <c r="AA38" s="12">
        <v>5</v>
      </c>
    </row>
    <row r="39" spans="1:27" x14ac:dyDescent="0.25">
      <c r="A39" s="3">
        <v>10</v>
      </c>
      <c r="B39" s="5" t="s">
        <v>117</v>
      </c>
      <c r="C39" s="5">
        <v>455</v>
      </c>
      <c r="D39" s="5">
        <v>5</v>
      </c>
      <c r="E39" s="5"/>
      <c r="F39" s="5" t="s">
        <v>124</v>
      </c>
      <c r="G39" s="5">
        <v>328</v>
      </c>
      <c r="H39" s="5">
        <v>4</v>
      </c>
      <c r="I39" s="5"/>
      <c r="J39" s="5" t="s">
        <v>132</v>
      </c>
      <c r="K39" s="5">
        <v>13.68</v>
      </c>
      <c r="L39" s="5">
        <v>4</v>
      </c>
      <c r="M39" s="5"/>
      <c r="N39" s="5" t="s">
        <v>140</v>
      </c>
      <c r="O39" s="5">
        <v>16.97</v>
      </c>
      <c r="P39" s="5">
        <v>7</v>
      </c>
      <c r="Q39" s="5"/>
      <c r="R39" s="5" t="s">
        <v>147</v>
      </c>
      <c r="S39" s="9">
        <v>7</v>
      </c>
      <c r="T39" s="5">
        <v>2</v>
      </c>
      <c r="U39" s="5"/>
      <c r="V39" s="5" t="s">
        <v>154</v>
      </c>
      <c r="W39" s="5">
        <v>7.06</v>
      </c>
      <c r="X39" s="5">
        <v>1</v>
      </c>
      <c r="Y39" s="2"/>
      <c r="Z39" s="5">
        <f t="shared" si="16"/>
        <v>23</v>
      </c>
      <c r="AA39" s="12">
        <v>3</v>
      </c>
    </row>
    <row r="40" spans="1:27" x14ac:dyDescent="0.25">
      <c r="A40" s="3">
        <v>11</v>
      </c>
      <c r="B40" s="5" t="s">
        <v>118</v>
      </c>
      <c r="C40" s="5">
        <v>475</v>
      </c>
      <c r="D40" s="5">
        <v>3</v>
      </c>
      <c r="E40" s="5"/>
      <c r="F40" s="5" t="s">
        <v>125</v>
      </c>
      <c r="G40" s="5">
        <v>349</v>
      </c>
      <c r="H40" s="5">
        <v>2</v>
      </c>
      <c r="I40" s="5"/>
      <c r="J40" s="5" t="s">
        <v>133</v>
      </c>
      <c r="K40" s="5">
        <v>13.93</v>
      </c>
      <c r="L40" s="5">
        <v>6</v>
      </c>
      <c r="M40" s="5"/>
      <c r="N40" s="5" t="s">
        <v>141</v>
      </c>
      <c r="O40" s="5">
        <v>15.61</v>
      </c>
      <c r="P40" s="5">
        <v>5</v>
      </c>
      <c r="Q40" s="5"/>
      <c r="R40" s="5" t="s">
        <v>148</v>
      </c>
      <c r="S40" s="9">
        <v>8</v>
      </c>
      <c r="T40" s="5">
        <v>6</v>
      </c>
      <c r="U40" s="5"/>
      <c r="V40" s="5"/>
      <c r="W40" s="5">
        <v>8.16</v>
      </c>
      <c r="X40" s="5">
        <v>5</v>
      </c>
      <c r="Y40" s="2"/>
      <c r="Z40" s="5">
        <f t="shared" si="16"/>
        <v>27</v>
      </c>
      <c r="AA40" s="12">
        <v>4</v>
      </c>
    </row>
    <row r="41" spans="1:27" x14ac:dyDescent="0.25">
      <c r="A41" s="3">
        <v>12</v>
      </c>
      <c r="B41" s="5" t="s">
        <v>119</v>
      </c>
      <c r="C41" s="5">
        <v>394</v>
      </c>
      <c r="D41" s="5">
        <v>7</v>
      </c>
      <c r="E41" s="5"/>
      <c r="F41" s="5" t="s">
        <v>126</v>
      </c>
      <c r="G41" s="5">
        <v>308</v>
      </c>
      <c r="H41" s="5">
        <v>5</v>
      </c>
      <c r="I41" s="5"/>
      <c r="J41" s="5" t="s">
        <v>134</v>
      </c>
      <c r="K41" s="5">
        <v>14.5</v>
      </c>
      <c r="L41" s="5">
        <v>7</v>
      </c>
      <c r="M41" s="5"/>
      <c r="N41" s="5" t="s">
        <v>142</v>
      </c>
      <c r="O41" s="5">
        <v>16.78</v>
      </c>
      <c r="P41" s="5">
        <v>6</v>
      </c>
      <c r="Q41" s="5"/>
      <c r="R41" s="5" t="s">
        <v>149</v>
      </c>
      <c r="S41" s="5">
        <v>7.39</v>
      </c>
      <c r="T41" s="5">
        <v>5</v>
      </c>
      <c r="U41" s="5"/>
      <c r="V41" s="5" t="s">
        <v>155</v>
      </c>
      <c r="W41" s="5">
        <v>8.19</v>
      </c>
      <c r="X41" s="5">
        <v>6</v>
      </c>
      <c r="Y41" s="2"/>
      <c r="Z41" s="5">
        <f t="shared" si="16"/>
        <v>36</v>
      </c>
      <c r="AA41" s="12">
        <v>6</v>
      </c>
    </row>
    <row r="42" spans="1:27" x14ac:dyDescent="0.25">
      <c r="A42" s="3">
        <v>23</v>
      </c>
      <c r="B42" s="5" t="s">
        <v>120</v>
      </c>
      <c r="C42" s="5">
        <v>481</v>
      </c>
      <c r="D42" s="5">
        <v>1</v>
      </c>
      <c r="E42" s="5"/>
      <c r="F42" s="5" t="s">
        <v>127</v>
      </c>
      <c r="G42" s="5">
        <v>352</v>
      </c>
      <c r="H42" s="5">
        <v>1</v>
      </c>
      <c r="I42" s="5"/>
      <c r="J42" s="5" t="s">
        <v>135</v>
      </c>
      <c r="K42" s="5">
        <v>12.41</v>
      </c>
      <c r="L42" s="5">
        <v>1</v>
      </c>
      <c r="M42" s="5"/>
      <c r="N42" s="5" t="s">
        <v>143</v>
      </c>
      <c r="O42" s="5">
        <v>14.41</v>
      </c>
      <c r="P42" s="5">
        <v>1</v>
      </c>
      <c r="Q42" s="5"/>
      <c r="R42" s="5" t="s">
        <v>150</v>
      </c>
      <c r="S42" s="5">
        <v>6.57</v>
      </c>
      <c r="T42" s="5">
        <v>1</v>
      </c>
      <c r="U42" s="5"/>
      <c r="V42" s="5" t="s">
        <v>156</v>
      </c>
      <c r="W42" s="5">
        <v>7.28</v>
      </c>
      <c r="X42" s="5">
        <v>3</v>
      </c>
      <c r="Y42" s="2"/>
      <c r="Z42" s="5">
        <f t="shared" si="16"/>
        <v>8</v>
      </c>
      <c r="AA42" s="12">
        <v>1</v>
      </c>
    </row>
    <row r="43" spans="1:27" x14ac:dyDescent="0.25">
      <c r="A43" s="3">
        <v>50</v>
      </c>
      <c r="B43" s="5" t="s">
        <v>121</v>
      </c>
      <c r="C43" s="5">
        <v>480</v>
      </c>
      <c r="D43" s="5">
        <v>2</v>
      </c>
      <c r="E43" s="5"/>
      <c r="F43" s="5" t="s">
        <v>128</v>
      </c>
      <c r="G43" s="5">
        <v>296</v>
      </c>
      <c r="H43" s="5">
        <v>6</v>
      </c>
      <c r="I43" s="5"/>
      <c r="J43" s="5" t="s">
        <v>136</v>
      </c>
      <c r="K43" s="5">
        <v>13.43</v>
      </c>
      <c r="L43" s="5">
        <v>3</v>
      </c>
      <c r="M43" s="5"/>
      <c r="N43" s="5" t="s">
        <v>144</v>
      </c>
      <c r="O43" s="5">
        <v>15.1</v>
      </c>
      <c r="P43" s="5">
        <v>3</v>
      </c>
      <c r="Q43" s="5"/>
      <c r="R43" s="5" t="s">
        <v>151</v>
      </c>
      <c r="S43" s="5">
        <v>7.1</v>
      </c>
      <c r="T43" s="5">
        <v>3</v>
      </c>
      <c r="U43" s="5"/>
      <c r="V43" s="5" t="s">
        <v>157</v>
      </c>
      <c r="W43" s="5">
        <v>7.11</v>
      </c>
      <c r="X43" s="5">
        <v>2</v>
      </c>
      <c r="Y43" s="2"/>
      <c r="Z43" s="5">
        <f t="shared" si="16"/>
        <v>19</v>
      </c>
      <c r="AA43" s="12">
        <v>2</v>
      </c>
    </row>
    <row r="46" spans="1:27" x14ac:dyDescent="0.25">
      <c r="A46" s="14" t="s">
        <v>158</v>
      </c>
      <c r="B46" s="14"/>
      <c r="C46" s="14"/>
      <c r="D46" s="18"/>
      <c r="E46" s="18"/>
      <c r="F46" s="14" t="s">
        <v>159</v>
      </c>
      <c r="G46" s="14"/>
      <c r="H46" s="14"/>
    </row>
    <row r="47" spans="1:27" x14ac:dyDescent="0.25">
      <c r="A47" s="3" t="s">
        <v>2</v>
      </c>
      <c r="B47" s="3" t="s">
        <v>5</v>
      </c>
      <c r="C47" s="13" t="s">
        <v>6</v>
      </c>
      <c r="D47" s="18"/>
      <c r="E47" s="18"/>
      <c r="F47" s="7" t="s">
        <v>2</v>
      </c>
      <c r="G47" s="7" t="s">
        <v>5</v>
      </c>
      <c r="H47" s="13" t="s">
        <v>6</v>
      </c>
    </row>
    <row r="48" spans="1:27" x14ac:dyDescent="0.25">
      <c r="A48" s="3">
        <v>1</v>
      </c>
      <c r="B48" s="5">
        <v>2.31</v>
      </c>
      <c r="C48" s="12">
        <v>8</v>
      </c>
      <c r="D48" s="18"/>
      <c r="E48" s="18"/>
      <c r="F48" s="7">
        <v>1</v>
      </c>
      <c r="G48" s="5">
        <v>2.09</v>
      </c>
      <c r="H48" s="12">
        <v>10</v>
      </c>
    </row>
    <row r="49" spans="1:8" x14ac:dyDescent="0.25">
      <c r="A49" s="3">
        <v>2</v>
      </c>
      <c r="B49" s="5">
        <v>2.1800000000000002</v>
      </c>
      <c r="C49" s="12">
        <v>3</v>
      </c>
      <c r="D49" s="18"/>
      <c r="E49" s="18"/>
      <c r="F49" s="7">
        <v>2</v>
      </c>
      <c r="G49" s="17" t="s">
        <v>163</v>
      </c>
      <c r="H49" s="12">
        <v>3</v>
      </c>
    </row>
    <row r="50" spans="1:8" x14ac:dyDescent="0.25">
      <c r="A50" s="3">
        <v>4</v>
      </c>
      <c r="B50" s="5">
        <v>2.21</v>
      </c>
      <c r="C50" s="12">
        <v>4</v>
      </c>
      <c r="D50" s="18"/>
      <c r="E50" s="18"/>
      <c r="F50" s="7">
        <v>4</v>
      </c>
      <c r="G50" s="5">
        <v>2.04</v>
      </c>
      <c r="H50" s="12">
        <v>9</v>
      </c>
    </row>
    <row r="51" spans="1:8" x14ac:dyDescent="0.25">
      <c r="A51" s="3">
        <v>7</v>
      </c>
      <c r="B51" s="5">
        <v>2.35</v>
      </c>
      <c r="C51" s="12">
        <v>9</v>
      </c>
      <c r="D51" s="18"/>
      <c r="E51" s="18"/>
      <c r="F51" s="7">
        <v>7</v>
      </c>
      <c r="G51" s="5">
        <v>2.0299999999999998</v>
      </c>
      <c r="H51" s="12">
        <v>7</v>
      </c>
    </row>
    <row r="52" spans="1:8" x14ac:dyDescent="0.25">
      <c r="A52" s="3">
        <v>10</v>
      </c>
      <c r="B52" s="5">
        <v>2.2999999999999998</v>
      </c>
      <c r="C52" s="12">
        <v>7</v>
      </c>
      <c r="D52" s="18"/>
      <c r="E52" s="18"/>
      <c r="F52" s="7">
        <v>10</v>
      </c>
      <c r="G52" s="5">
        <v>1.54</v>
      </c>
      <c r="H52" s="12">
        <v>4</v>
      </c>
    </row>
    <row r="53" spans="1:8" x14ac:dyDescent="0.25">
      <c r="A53" s="3">
        <v>11</v>
      </c>
      <c r="B53" s="5">
        <v>2.29</v>
      </c>
      <c r="C53" s="12">
        <v>6</v>
      </c>
      <c r="D53" s="18"/>
      <c r="E53" s="18"/>
      <c r="F53" s="7">
        <v>11</v>
      </c>
      <c r="G53" s="5">
        <v>2.0099999999999998</v>
      </c>
      <c r="H53" s="12">
        <v>6</v>
      </c>
    </row>
    <row r="54" spans="1:8" x14ac:dyDescent="0.25">
      <c r="A54" s="3">
        <v>12</v>
      </c>
      <c r="B54" s="5">
        <v>2.25</v>
      </c>
      <c r="C54" s="12">
        <v>5</v>
      </c>
      <c r="D54" s="18"/>
      <c r="E54" s="18"/>
      <c r="F54" s="7">
        <v>12</v>
      </c>
      <c r="G54" s="5">
        <v>2.04</v>
      </c>
      <c r="H54" s="12">
        <v>8</v>
      </c>
    </row>
    <row r="55" spans="1:8" x14ac:dyDescent="0.25">
      <c r="A55" s="3">
        <v>23</v>
      </c>
      <c r="B55" s="5">
        <v>2.09</v>
      </c>
      <c r="C55" s="12">
        <v>1</v>
      </c>
      <c r="D55" s="18"/>
      <c r="E55" s="18"/>
      <c r="F55" s="7">
        <v>23</v>
      </c>
      <c r="G55" s="5">
        <v>1.5</v>
      </c>
      <c r="H55" s="12">
        <v>1</v>
      </c>
    </row>
    <row r="56" spans="1:8" x14ac:dyDescent="0.25">
      <c r="A56" s="3">
        <v>49</v>
      </c>
      <c r="B56" s="5">
        <v>2.48</v>
      </c>
      <c r="C56" s="12">
        <v>10</v>
      </c>
      <c r="D56" s="18"/>
      <c r="E56" s="18"/>
      <c r="F56" s="7">
        <v>49</v>
      </c>
      <c r="G56" s="5">
        <v>1.57</v>
      </c>
      <c r="H56" s="12">
        <v>5</v>
      </c>
    </row>
    <row r="57" spans="1:8" x14ac:dyDescent="0.25">
      <c r="A57" s="3">
        <v>50</v>
      </c>
      <c r="B57" s="5">
        <v>2.16</v>
      </c>
      <c r="C57" s="12">
        <v>2</v>
      </c>
      <c r="D57" s="18"/>
      <c r="E57" s="18"/>
      <c r="F57" s="7">
        <v>50</v>
      </c>
      <c r="G57" s="5" t="s">
        <v>164</v>
      </c>
      <c r="H57" s="12">
        <v>2</v>
      </c>
    </row>
  </sheetData>
  <mergeCells count="7">
    <mergeCell ref="A46:C46"/>
    <mergeCell ref="F46:H46"/>
    <mergeCell ref="A2:AA2"/>
    <mergeCell ref="A4:S4"/>
    <mergeCell ref="A1:AD1"/>
    <mergeCell ref="A19:AA19"/>
    <mergeCell ref="A34:AA3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2022-10-12T02:41:40Z</dcterms:modified>
</cp:coreProperties>
</file>