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0" yWindow="-120" windowWidth="15975" windowHeight="1294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Лист1!$5:$6</definedName>
    <definedName name="_xlnm.Print_Area" localSheetId="0">Лист1!$A$1:$J$68</definedName>
  </definedNames>
  <calcPr calcId="145621"/>
</workbook>
</file>

<file path=xl/calcChain.xml><?xml version="1.0" encoding="utf-8"?>
<calcChain xmlns="http://schemas.openxmlformats.org/spreadsheetml/2006/main">
  <c r="I10" i="1" l="1"/>
  <c r="H10" i="1"/>
  <c r="G10" i="1"/>
</calcChain>
</file>

<file path=xl/sharedStrings.xml><?xml version="1.0" encoding="utf-8"?>
<sst xmlns="http://schemas.openxmlformats.org/spreadsheetml/2006/main" count="242" uniqueCount="154">
  <si>
    <t>да / нет</t>
  </si>
  <si>
    <t>Наличие территориальной трехсторонней комиссии по регулированию социально-трудовых отношений</t>
  </si>
  <si>
    <t>тыс.рублей</t>
  </si>
  <si>
    <t>№ п/п</t>
  </si>
  <si>
    <t>Единица измерения</t>
  </si>
  <si>
    <t>Отчетная информация</t>
  </si>
  <si>
    <t>Примечание</t>
  </si>
  <si>
    <t>I.Повышение инвестиционной привлекательности и создание условий для привлечения инвестиций</t>
  </si>
  <si>
    <t>I.1</t>
  </si>
  <si>
    <t>I.2</t>
  </si>
  <si>
    <t>I.3</t>
  </si>
  <si>
    <t>II.1</t>
  </si>
  <si>
    <t>III.1</t>
  </si>
  <si>
    <t>IV.1</t>
  </si>
  <si>
    <t>IV.2</t>
  </si>
  <si>
    <t>V.1</t>
  </si>
  <si>
    <t>VI.1</t>
  </si>
  <si>
    <t>Разработка проектно-сметной документации на инфраструктурные объекты</t>
  </si>
  <si>
    <t>кол-во единиц</t>
  </si>
  <si>
    <t>Разработка проектно-сметной документации на инвестиционные проекты</t>
  </si>
  <si>
    <t>Поступление земельного налога в местный бюджет</t>
  </si>
  <si>
    <t>Поступление ЕНВД в местный бюджет</t>
  </si>
  <si>
    <t>Поступление НДФЛ в местный бюджет</t>
  </si>
  <si>
    <t xml:space="preserve">Поступление налога на имущество физических лиц  в местный бюджет </t>
  </si>
  <si>
    <t>Динамика поступления земельного налога в местный бюджет</t>
  </si>
  <si>
    <t>%</t>
  </si>
  <si>
    <t>Динамика поступления  ЕНВД  в местный бюджет</t>
  </si>
  <si>
    <t>Динамика поступления НДФЛ в местный бюджет</t>
  </si>
  <si>
    <t>Недоимка по земельному налогу в местный бюджет</t>
  </si>
  <si>
    <t>Недоимка по  ЕНВД  в местный бюджет</t>
  </si>
  <si>
    <t>Недоимка по НДФЛ в местный бюджет</t>
  </si>
  <si>
    <t>Недоимка по налогу на имущество физических лиц в местный бюджет</t>
  </si>
  <si>
    <t>Динамика недоимки по земельному налогу в местный бюджет</t>
  </si>
  <si>
    <t>Динамика недоимки по ЕНВД  в местный бюджет</t>
  </si>
  <si>
    <t>Динамика недоимки по НДФЛ в местный бюджет</t>
  </si>
  <si>
    <t>Динамика недоимки по налогу на имущество физических лиц в местный бюджет</t>
  </si>
  <si>
    <t>Динамика поступления налога на имущество физических лиц в местный бюджет</t>
  </si>
  <si>
    <t>Перечень мер по улучшению достигнутых значений показателей для оценки                                                                                                                                             эффективности деятельности органов местного самоуправления муниципальных образований Иркутской области</t>
  </si>
  <si>
    <t>Меры и их характеристики</t>
  </si>
  <si>
    <t>II.2</t>
  </si>
  <si>
    <t>II.3</t>
  </si>
  <si>
    <t>II. Работа муниципальных образований по повышению доходного потенциала территории</t>
  </si>
  <si>
    <t>II.4</t>
  </si>
  <si>
    <t>II.5</t>
  </si>
  <si>
    <t>II.11</t>
  </si>
  <si>
    <t>II.12</t>
  </si>
  <si>
    <t>II.13</t>
  </si>
  <si>
    <t>II.14</t>
  </si>
  <si>
    <t>II.15</t>
  </si>
  <si>
    <t>II.16</t>
  </si>
  <si>
    <t>II.17</t>
  </si>
  <si>
    <t>II.6</t>
  </si>
  <si>
    <t>II.7</t>
  </si>
  <si>
    <t>II.8</t>
  </si>
  <si>
    <t>II.9</t>
  </si>
  <si>
    <t>II.10</t>
  </si>
  <si>
    <t>II.18</t>
  </si>
  <si>
    <t>II.19</t>
  </si>
  <si>
    <t>II.20</t>
  </si>
  <si>
    <t>II.21</t>
  </si>
  <si>
    <t>Количество плательщиков ЕНВД</t>
  </si>
  <si>
    <t xml:space="preserve">единиц </t>
  </si>
  <si>
    <t>единиц</t>
  </si>
  <si>
    <t>(подпись)</t>
  </si>
  <si>
    <t>VII.1</t>
  </si>
  <si>
    <t>N - отчетный год</t>
  </si>
  <si>
    <t>% к предыдущему году</t>
  </si>
  <si>
    <t>VIII.1</t>
  </si>
  <si>
    <t>Наличие муниципальной программы по охране окружающей среды</t>
  </si>
  <si>
    <t>человек</t>
  </si>
  <si>
    <t>VII.2</t>
  </si>
  <si>
    <t>Удельный вес средств местного бюджета, предусмотренный муниципальной программой по охране окружающей среды, в общем объеме расходов консолидированного местного бюджета</t>
  </si>
  <si>
    <t>IX.1</t>
  </si>
  <si>
    <t>Участие представительных органов местного самоуправления в конкурсе на лучшую организацию работы представительного органа муниципального образования Иркутской области</t>
  </si>
  <si>
    <t>Количество предоставленных земельных участков льготным категориям граждан, в том числе многодетным семьям</t>
  </si>
  <si>
    <t>Количество граждан, с которыми легализованы трудовые отношения</t>
  </si>
  <si>
    <t>Доля граждан, обеспеченных земельными участками, выделяемых льготным категориям граждан, в общем количестве граждан, состоящих в очереди на получение земельных участков</t>
  </si>
  <si>
    <t>I.5</t>
  </si>
  <si>
    <t>Оборот розничной торговли на душу населения</t>
  </si>
  <si>
    <t>Доля муниципальных контрактов, заключенных с субъектами малого и среднего предпринимательства, в общем объеме закупок</t>
  </si>
  <si>
    <t>Наличие муниципальных программ (подпрограмм), направленных на поддержку социально ориентированных некоммерческих организаций, расположенных на территории муниципального образования</t>
  </si>
  <si>
    <t>II.22</t>
  </si>
  <si>
    <t>II.23</t>
  </si>
  <si>
    <t>II.24</t>
  </si>
  <si>
    <t>Общее количество проведенных проверок в рамках муниципального земельного контроля</t>
  </si>
  <si>
    <t>Количество выявленных правонарушений в рамках муниципального земельного контроля</t>
  </si>
  <si>
    <t xml:space="preserve">Участие органов местного самоуправления муниципальных образований в региональнальных и федеральных конкурсах, выставках </t>
  </si>
  <si>
    <t xml:space="preserve">Результативность использования субсидий из областного бюджета местным бюджетам в целях софинансирования расходных обязательств муниципальных образований Иркутской области на реализацию мероприятий перечня проектов народных инициатив </t>
  </si>
  <si>
    <t>Поступление налогов по УСН в местный бюджет</t>
  </si>
  <si>
    <t>Динамика поступления  налогов по УСН  в местный бюджет</t>
  </si>
  <si>
    <t>Количество плательщиков налогов по УСН</t>
  </si>
  <si>
    <t>Недоимка по  налогам по УСН в местный бюджет</t>
  </si>
  <si>
    <t>Динамика недоимки по налогам по УСН в местный бюджет</t>
  </si>
  <si>
    <t>I.4</t>
  </si>
  <si>
    <t>Количество лучших внедренных практик, направленных на развитие и поддержку субъектов малого и среднего предпринимательства (Атлас муниципальных практик АСИ)</t>
  </si>
  <si>
    <t xml:space="preserve">Проведение работы по увеличению налогов </t>
  </si>
  <si>
    <t>II.25</t>
  </si>
  <si>
    <t>В показателях II.2, II.4, II.6, II.8, II.10, II.12, II.14, II.16, II.19, II.21 для муниципальных районов учитывается консолидированный бюджет.</t>
  </si>
  <si>
    <t>Доля достигнутых значений целевых показателей плана мероприятий ("дорожной карты") по содействию развитию конкуренции на территории муниципального образования на 2018-2022 годы в общем объеме значений целевых показателей</t>
  </si>
  <si>
    <t>Наличие муниципальных программ (подпрограмм) по защите населения и территорий от чрезвычайных ситуаций природного и техногенного характера, обеспечению пожарной безопасности и безопасности людей на водных объектах</t>
  </si>
  <si>
    <t>Индекс производства продукции сельского хозяйства в хозяйствах всех категорий (в сопоставимых ценах)</t>
  </si>
  <si>
    <t>Удельный вес работников, охваченных действием коллективных договоров (% от занятых в экономике)</t>
  </si>
  <si>
    <t>________</t>
  </si>
  <si>
    <t>III. Регулирование сферы социально - трудовых отношений</t>
  </si>
  <si>
    <t>III.2</t>
  </si>
  <si>
    <t>III.3</t>
  </si>
  <si>
    <t>IV. Повышение гражданской ответственности</t>
  </si>
  <si>
    <t>V. Поддержка института семьи и брака</t>
  </si>
  <si>
    <t>V.2</t>
  </si>
  <si>
    <t>VI. Обеспечение конкурентоспособности сельскохозяйственной продукции</t>
  </si>
  <si>
    <t>VII. Работа в области охраны окружающей среды</t>
  </si>
  <si>
    <t>VIII. Повышение эффективности муниципального управления</t>
  </si>
  <si>
    <t>VIII.2</t>
  </si>
  <si>
    <t>VIII.3</t>
  </si>
  <si>
    <t>VIII.4</t>
  </si>
  <si>
    <t xml:space="preserve">IX. Работа муниципальных образований по развитию конкуренции </t>
  </si>
  <si>
    <t>Приложение
к приказу министерства 
экономического развития 
Иркутской области
от 14 июня 2013 года
№ 39-мпр (в новой редакции)</t>
  </si>
  <si>
    <t>указать в Пояснительной записке</t>
  </si>
  <si>
    <t>Доля средств местного бюджета,
выделяемых социально ориентированным некоммерческим организациям на
предоставление услуг, в общем объеме средств местного бюджета, выделяемых на
предоставление социальных услуг</t>
  </si>
  <si>
    <t>Управление СИР</t>
  </si>
  <si>
    <t xml:space="preserve">Управление СЭР </t>
  </si>
  <si>
    <t>ответственный исполнитель</t>
  </si>
  <si>
    <t>МКУ КФ</t>
  </si>
  <si>
    <t>МКУ КУМИ</t>
  </si>
  <si>
    <t>Управление труда, заработной платы и муниципальной службы</t>
  </si>
  <si>
    <t>МКУ КФ, Отдел субсидий, Управление СЭР</t>
  </si>
  <si>
    <t>Управление СЭР</t>
  </si>
  <si>
    <t>Управление СИР, МКУ КФ</t>
  </si>
  <si>
    <t>да</t>
  </si>
  <si>
    <t>нет</t>
  </si>
  <si>
    <t>Мэр Слюдянского муниципального района</t>
  </si>
  <si>
    <t>Доля закупок у СМСП в общем объеме закупок, установленная законом о контрактной системе (не менее 15%), выполнена</t>
  </si>
  <si>
    <t xml:space="preserve">На увеличение поступлений за 2020г. по сравнению с аналогичным периодом 2019 года повлияло  повышение заработной платы c 1 октября 2019 года на 20% по государственным служащим и на предприятиях ОАО «РЖД» с 1 марта 2020г. на 2% и с 1 октября 2020г. на 1%, а также за счет погашения задолженности прошлых лет.
</t>
  </si>
  <si>
    <t>нет данных</t>
  </si>
  <si>
    <t>Поступление земельного налога увеличилось за 2020 г. по сравнению с аналогичным периодом 2019 г. в связи с погашением задолженности прошлых лет налогоплательщиками юридическими и физическими лицами, увеличением количества оформленных земельных участков в собственность.</t>
  </si>
  <si>
    <t xml:space="preserve">На снижение поступлений ЕНВД в 2020 г. по сравнению с 2019 г. повлияло  снижение налогооблагаемой базы по ЕНВД в 2020 г. Снижение поступления ЕНВД в 2021 г. по сравнению с 2020 г. связано с тем, что в соответствии с Федеральным законом от 29.06 2012 № 97-ФЗ «О внесении изменений в часть первую и часть вторую Налогового кодекса Российской Федерации и статью 26 Федерального закона «О банках и банковской деятельности»» с 01.01.2021 отменяется система налогообложения в виде ЕНВД для отдельных видов деятельности. В районный бюджет в 2021 г. поступит ЕНВД по итогам сдачи налоговых деклараций за 4 квартал 2020 г. </t>
  </si>
  <si>
    <t xml:space="preserve">Участие в 2020 году:                                                                  - конкурс Национальной премии в области развития событийного туризма Russian Event Awards;                                                                             - всероссийский конкурс "Туристический сувенир";                            - конкурс "Лучшая ЕДДС муниципального образования Иркутской области";                                                                      -  областной конкурс «За высокую социальную эффективность и развитие социального партнерства» в номинацию «Лучшее муниципальное образование Иркутской области по проведению работы в сфере развития социального партнерства» по итогам работы 2019 года;                                                                          Региональные мероприятия:                                                          - конкурс "Кадры нового поколения для местного самоуправления";                                                                            - конкурс "Молодежь Иркутской области в лицах";                           - конкурс Президентских грантов                  </t>
  </si>
  <si>
    <t>Муниципальная программа "Охрана окружающей среды на территории Слюдянского муниципального района" утвержденная постановлением администрации Слюдянского муниципального района №658 от 30.12.2020, Муниципальная программа "Экология и окружающая среда",  утвержденная постановлением администрации Байкальского городского поселения №283-п от 06.05.2020г, Муниципальная программа "Благоустройство Слюдянского муниципального образования" на 2019-2024 годы  № 1292 от 27.12.2018 года , Подпрограмма  "Охрана окружающей среды на территории Слюдянского муниципального образования" на 2019- 2024 годы, Муниципальная программа "Охрана окружающей среды в Утуликском муниципальном образовании" №144 от 02.06.2018г</t>
  </si>
  <si>
    <t>Рост показателя на 2,1% к 2019 году связан со строительством полигона твердых коммунальных отходов на территории МО Слюдянский район Иркутской области, 140 м вправо от федеральной автомобильной дороги А-333 «Култук-Монды-граница с Монголией». Завершение строительства планируется в 2021 году .</t>
  </si>
  <si>
    <t>Муниципальная программа «Обеспечение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«Безопасный город» в муниципальном образовании Слюдянский район на 2019-2024 годы» утверждена Постановлением администрации МО Слюдянский район от 29.12.2018 г. № 870</t>
  </si>
  <si>
    <t>Снижение поступлений налога на имущество физических лиц к поступлениям 2019 года произошло в 4 из 8 поселений в том числе:
- в Слюдянском МО на 15,4% или 674 640,56 руб.
- в Портбайкальском МО на 50% или 66 704,69 руб.
- в Утуликском МО на 37,8% или 160 300,10 руб.
- в Новоснежнинском МО на 76,7% или 145 434,44 руб.
в качестве меры поддержки предпринимателей в период пандемии коронавируса в городских поселениях района в конце 2020 года были приняты решения Думами поселений о снижении налоговой ставки по налогу на имущество физических лиц (только за налоговый период 2019 года) для категории налогоплательщиков – индивидуальные предприниматели. Так, в Слюдянском МО ставка налога была снижена с 2% до 0,5%, в Байкальском МО с 2% до 0,5%, в Култукском МО с 2% до 0,3%.</t>
  </si>
  <si>
    <t>Увеличение поступления УСН в 2020 г. по сравнению с 2019 г. связано с увеличением налогооблагаемой базы по налогу за 2020 год, а также в связи с переходом  на УСН плательщиков ЕНВД в связи с его отменой.</t>
  </si>
  <si>
    <t>только ГАЗЕ и САДОВОДЫ!!!!!</t>
  </si>
  <si>
    <t xml:space="preserve">Муниципальная программа "Социальная поддержка населения Слюдянского муниципального района" утвержденная постановлением администрации Слюдянского муниципального района №856 от 27.12.2018г Подпрограмма "Поддержка социально ориентированным некоммерческим общественным организациям",                                                                                 Муниципальная программа "Создание условий для развития сельскохозяйственного производства в поселениях Слюдянского района" Подпрограмма "Развитие рынка сельскохозяйственной продукции, сырья и продовольствия", утвержденная постановлением администрации № 855 от 27.12.2018 г.                                                                                                                        </t>
  </si>
  <si>
    <t xml:space="preserve">нет   </t>
  </si>
  <si>
    <t xml:space="preserve">В 2020 году граждан, с которыми легализованы трудовые отношения  не выявлено. В связи с введением карантинных мер (COVID-19), заседания комиссий не проводились.
При этом на официальном сайте администрации Слюдянского муниципального района размещена контактная информация для обращения в случае нарушений трудовых прав работников, проводится разъяснительная работа в рамках проведения консультаций с гражданами, обратившимися за разъяснениями по трудовому законодательству. Работает постоянно действующая горячая линия по нарушениям трудового законодательства. Обращений по неформальной занятости в 2020 году не поступало.
</t>
  </si>
  <si>
    <t>Снижение вызвано уменьшением количества крупных организаций, где действуют коллективные договоры. Однако возросло количество действующих коллективных договоров, в связи с заключением коллективных договоров в бюджетных организациях с меньшей численностью.</t>
  </si>
  <si>
    <t>В целях оказания содействия некоммерческим организациям предоставлены субсидии: Союзу садоводов Слюдянского района и Районному Совету ветеранов (пенсионеров) войны, труда, Вооруженных Сил и правоохранительных органов. Общий объем субсидий составил 2 365,7 тыс. руб.</t>
  </si>
  <si>
    <t>С октября 2016 года земельные участки в собственность не предоставляются. В соответствиии с п.4 ч.5 ст.27 Земельного кодекса РФ земельные участки ограничиваются в обороте и частную собственность не предоставляются. В 2020 году предоставлено в аренду 25 земельных участков льготным категориям граждан для индивидуального жилищного строительства, в собственность бесплатно земельные участки не предоставлялись, на земельном учете состоит 417 семей Слюдянского района.</t>
  </si>
  <si>
    <t xml:space="preserve">Приложение
к форме текстовой части доклада об итогах работы органов местного самоуправления городских округов и муниципальных районов Иркутской области
</t>
  </si>
  <si>
    <r>
      <t xml:space="preserve">                                                                  ( </t>
    </r>
    <r>
      <rPr>
        <u/>
        <sz val="12"/>
        <rFont val="Times New Roman"/>
        <family val="1"/>
        <charset val="204"/>
      </rPr>
      <t xml:space="preserve">   А.Г. Шульц      </t>
    </r>
    <r>
      <rPr>
        <sz val="12"/>
        <rFont val="Times New Roman"/>
        <family val="1"/>
        <charset val="204"/>
      </rPr>
      <t xml:space="preserve"> )</t>
    </r>
  </si>
  <si>
    <t>Многофункциональный гостиничный комплекс ООО "Тау-Тур"</t>
  </si>
  <si>
    <t xml:space="preserve">                                                                                      (расшифровка подписи)</t>
  </si>
  <si>
    <r>
      <rPr>
        <b/>
        <sz val="7.6"/>
        <rFont val="Times New Roman"/>
        <family val="1"/>
        <charset val="204"/>
      </rPr>
      <t>2020:</t>
    </r>
    <r>
      <rPr>
        <sz val="7.6"/>
        <rFont val="Times New Roman"/>
        <family val="1"/>
        <charset val="204"/>
      </rPr>
      <t xml:space="preserve">
- мост ч/з р. Харлахта
- центральная площадь г. Байкальск                                                                                           - Улично-дорожная сеть с наружным освещением (ОЭЗ)                                                                          2021:                                                                                                                                                                     - Детский сад на 350 мест                                                                                                                                - Строительство моста через р.Снежная в п.Новоснежная                                                                                             - КОС г. Слюдянка                                                                                                                     -Жилой многоквартирный дом г.Слюдянка                                                                             - Капитальный ремонт инженерных сетей тепло-водоснабжения ул. Советская (от ЦТП до ул. Московская Слюдянка)
- Строительство многоквартирных домов   Байкальск                                                              - Капитальный ремонт дорог мкр. Гагарина
- Инфраструктура индустриального парка «Байкальский чистый продукт», Иркутская область, г.Байкальск»
- Капитальный ремонт дома культуры «Юбилейный»г.Байкальск
- Электрификация садоводств г. Байкальска
- Реконструкция канализационных очистных сооружений г. Байкальска                                                                                                                  - Улично-дорожная сеть с наружным освещением, III этап (фрагмент 3)                                                                                                   Улично-дорожная сеть с наружным освещением, II этап (прибрежная и предгорная части), сети бытовой канализации с КНС, тепловые сети                                                                                                  - Открытые автостоянки на 225 машиномест                                                                                                  - Сеть наружного водопровода. Насосная станция                                                                                             - КПП, ограждение территории и наружное освещение                                                                               -  Благоустройство и озеленение территории                                                                                            - «Объекты инженерной инфраструктуры туристско-рекреационного кластера «Ворота Байкала» в рамках реализации проекта особой экономической зоны туристско-рекреационного типа на территории Слюдянского муниципального района Иркутской области      
2022:                                                                                                                                                                    
- Спортивное ядро с физкультурно-оздоровительным комплексом для дополнительного образования детей и взрослых                                                     -Велолыжероллерная трасса
 -Капитальный ремонт дорог  п. Солзан
-Капитальный ремонт дорог мкр. Строитель г. Байкальска
-Строительство многоквартирных домов 
2023:                                                                                                                                                                    -Строительство многоквартирных домов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</si>
</sst>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2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u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color rgb="FFFFFF00"/>
      <name val="Times New Roman"/>
      <family val="1"/>
      <charset val="204"/>
    </font>
    <font>
      <sz val="10"/>
      <color rgb="FFFFFF00"/>
      <name val="Times New Roman"/>
      <family val="1"/>
      <charset val="204"/>
    </font>
    <font>
      <sz val="14"/>
      <color rgb="FFFFFF00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7.6"/>
      <name val="Times New Roman"/>
      <family val="1"/>
      <charset val="204"/>
    </font>
    <font>
      <b/>
      <sz val="7.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164" fontId="7" fillId="0" borderId="0" applyFont="0" applyFill="0" applyBorder="0" applyAlignment="0" applyProtection="0"/>
  </cellStyleXfs>
  <cellXfs count="94">
    <xf numFmtId="0" fontId="0" fillId="0" borderId="0" xfId="0"/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4" fillId="0" borderId="0" xfId="0" applyFont="1" applyFill="1" applyAlignment="1">
      <alignment vertical="center" wrapText="1"/>
    </xf>
    <xf numFmtId="0" fontId="3" fillId="0" borderId="0" xfId="1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10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right" vertical="center" wrapText="1"/>
    </xf>
    <xf numFmtId="0" fontId="2" fillId="0" borderId="0" xfId="0" applyFont="1" applyFill="1" applyBorder="1" applyAlignment="1">
      <alignment horizontal="right" vertical="center"/>
    </xf>
    <xf numFmtId="0" fontId="3" fillId="2" borderId="1" xfId="1" applyFont="1" applyFill="1" applyBorder="1" applyAlignment="1">
      <alignment horizontal="left"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2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3" fillId="2" borderId="1" xfId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3" fillId="0" borderId="0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horizontal="center" vertical="center" wrapText="1"/>
    </xf>
    <xf numFmtId="4" fontId="3" fillId="0" borderId="0" xfId="1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0" fontId="14" fillId="2" borderId="0" xfId="0" applyFont="1" applyFill="1" applyAlignment="1">
      <alignment vertical="center"/>
    </xf>
    <xf numFmtId="0" fontId="15" fillId="2" borderId="1" xfId="1" applyFont="1" applyFill="1" applyBorder="1" applyAlignment="1">
      <alignment horizontal="center" vertical="center"/>
    </xf>
    <xf numFmtId="0" fontId="16" fillId="2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 wrapText="1"/>
    </xf>
    <xf numFmtId="3" fontId="3" fillId="2" borderId="1" xfId="1" applyNumberFormat="1" applyFont="1" applyFill="1" applyBorder="1" applyAlignment="1">
      <alignment horizontal="center" vertical="center" wrapText="1"/>
    </xf>
    <xf numFmtId="1" fontId="3" fillId="2" borderId="1" xfId="1" applyNumberFormat="1" applyFont="1" applyFill="1" applyBorder="1" applyAlignment="1">
      <alignment horizontal="center" vertical="center" wrapText="1"/>
    </xf>
    <xf numFmtId="2" fontId="2" fillId="0" borderId="0" xfId="0" applyNumberFormat="1" applyFont="1" applyFill="1" applyBorder="1" applyAlignment="1">
      <alignment horizontal="right" vertical="center" wrapText="1"/>
    </xf>
    <xf numFmtId="2" fontId="3" fillId="0" borderId="1" xfId="1" applyNumberFormat="1" applyFont="1" applyFill="1" applyBorder="1" applyAlignment="1">
      <alignment vertical="center" wrapText="1"/>
    </xf>
    <xf numFmtId="2" fontId="3" fillId="2" borderId="1" xfId="1" applyNumberFormat="1" applyFont="1" applyFill="1" applyBorder="1" applyAlignment="1">
      <alignment vertical="center" wrapText="1"/>
    </xf>
    <xf numFmtId="2" fontId="12" fillId="2" borderId="1" xfId="0" applyNumberFormat="1" applyFont="1" applyFill="1" applyBorder="1" applyAlignment="1">
      <alignment horizontal="center" vertical="center" wrapText="1"/>
    </xf>
    <xf numFmtId="2" fontId="8" fillId="2" borderId="1" xfId="1" applyNumberFormat="1" applyFont="1" applyFill="1" applyBorder="1" applyAlignment="1">
      <alignment vertical="center" wrapText="1"/>
    </xf>
    <xf numFmtId="2" fontId="3" fillId="2" borderId="1" xfId="1" applyNumberFormat="1" applyFont="1" applyFill="1" applyBorder="1" applyAlignment="1">
      <alignment horizontal="center" vertical="center" wrapText="1"/>
    </xf>
    <xf numFmtId="2" fontId="3" fillId="0" borderId="0" xfId="1" applyNumberFormat="1" applyFont="1" applyFill="1" applyBorder="1" applyAlignment="1">
      <alignment vertical="center" wrapText="1"/>
    </xf>
    <xf numFmtId="2" fontId="2" fillId="0" borderId="0" xfId="0" applyNumberFormat="1" applyFont="1" applyFill="1" applyAlignment="1">
      <alignment horizontal="left" vertical="center" wrapText="1"/>
    </xf>
    <xf numFmtId="2" fontId="4" fillId="0" borderId="0" xfId="0" applyNumberFormat="1" applyFont="1" applyFill="1" applyAlignment="1">
      <alignment vertical="center" wrapText="1"/>
    </xf>
    <xf numFmtId="2" fontId="2" fillId="0" borderId="0" xfId="0" applyNumberFormat="1" applyFont="1" applyFill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2" fillId="2" borderId="0" xfId="0" applyFont="1" applyFill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4" fontId="3" fillId="2" borderId="0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10" fillId="2" borderId="0" xfId="0" applyFont="1" applyFill="1" applyAlignment="1">
      <alignment vertical="center"/>
    </xf>
    <xf numFmtId="0" fontId="15" fillId="2" borderId="0" xfId="0" applyFont="1" applyFill="1" applyAlignment="1">
      <alignment vertical="center"/>
    </xf>
    <xf numFmtId="0" fontId="15" fillId="2" borderId="0" xfId="1" applyFont="1" applyFill="1" applyBorder="1" applyAlignment="1">
      <alignment vertical="center"/>
    </xf>
    <xf numFmtId="2" fontId="19" fillId="2" borderId="1" xfId="1" applyNumberFormat="1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right"/>
    </xf>
    <xf numFmtId="0" fontId="10" fillId="0" borderId="0" xfId="0" applyFont="1" applyFill="1" applyAlignment="1">
      <alignment horizontal="left" wrapText="1"/>
    </xf>
    <xf numFmtId="0" fontId="10" fillId="0" borderId="0" xfId="0" applyFont="1" applyFill="1" applyAlignment="1">
      <alignment horizontal="left"/>
    </xf>
    <xf numFmtId="0" fontId="3" fillId="2" borderId="1" xfId="1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0" fillId="0" borderId="4" xfId="0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7" fillId="2" borderId="2" xfId="0" applyFont="1" applyFill="1" applyBorder="1" applyAlignment="1">
      <alignment horizontal="center" vertical="center"/>
    </xf>
    <xf numFmtId="0" fontId="3" fillId="2" borderId="2" xfId="1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3" fillId="2" borderId="2" xfId="1" applyFont="1" applyFill="1" applyBorder="1" applyAlignment="1">
      <alignment vertical="center"/>
    </xf>
    <xf numFmtId="0" fontId="3" fillId="0" borderId="2" xfId="1" applyFont="1" applyFill="1" applyBorder="1" applyAlignment="1">
      <alignment vertical="center"/>
    </xf>
    <xf numFmtId="0" fontId="3" fillId="0" borderId="1" xfId="1" applyFont="1" applyFill="1" applyBorder="1" applyAlignment="1">
      <alignment horizontal="center" vertical="center"/>
    </xf>
    <xf numFmtId="2" fontId="3" fillId="2" borderId="2" xfId="1" applyNumberFormat="1" applyFont="1" applyFill="1" applyBorder="1" applyAlignment="1">
      <alignment vertical="center" wrapText="1"/>
    </xf>
    <xf numFmtId="2" fontId="0" fillId="0" borderId="3" xfId="0" applyNumberFormat="1" applyBorder="1" applyAlignment="1">
      <alignment vertical="center" wrapText="1"/>
    </xf>
    <xf numFmtId="165" fontId="13" fillId="0" borderId="0" xfId="2" applyNumberFormat="1" applyFont="1" applyFill="1" applyAlignment="1">
      <alignment horizontal="left" vertical="top" wrapText="1"/>
    </xf>
    <xf numFmtId="0" fontId="13" fillId="0" borderId="0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11" fillId="0" borderId="0" xfId="1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9"/>
  <sheetViews>
    <sheetView tabSelected="1" view="pageBreakPreview" topLeftCell="A2" zoomScaleSheetLayoutView="100" workbookViewId="0">
      <selection activeCell="C8" sqref="C8"/>
    </sheetView>
  </sheetViews>
  <sheetFormatPr defaultColWidth="8.85546875" defaultRowHeight="15" x14ac:dyDescent="0.25"/>
  <cols>
    <col min="1" max="1" width="5.7109375" style="5" customWidth="1"/>
    <col min="2" max="2" width="42.140625" style="5" customWidth="1"/>
    <col min="3" max="3" width="12" style="5" customWidth="1"/>
    <col min="4" max="4" width="10.140625" style="5" customWidth="1"/>
    <col min="5" max="5" width="10.42578125" style="5" customWidth="1"/>
    <col min="6" max="6" width="9.7109375" style="16" customWidth="1"/>
    <col min="7" max="7" width="10.28515625" style="51" customWidth="1"/>
    <col min="8" max="8" width="10.140625" style="51" customWidth="1"/>
    <col min="9" max="9" width="8.140625" style="53" customWidth="1"/>
    <col min="10" max="10" width="52" style="49" customWidth="1"/>
    <col min="11" max="11" width="18.7109375" style="5" hidden="1" customWidth="1"/>
    <col min="12" max="12" width="15.7109375" style="31" hidden="1" customWidth="1"/>
    <col min="13" max="16384" width="8.85546875" style="5"/>
  </cols>
  <sheetData>
    <row r="1" spans="1:12" s="30" customFormat="1" ht="80.45" customHeight="1" x14ac:dyDescent="0.25">
      <c r="F1" s="86" t="s">
        <v>116</v>
      </c>
      <c r="G1" s="86"/>
      <c r="H1" s="86"/>
      <c r="I1" s="86"/>
      <c r="J1" s="86"/>
      <c r="K1" s="86"/>
      <c r="L1" s="60"/>
    </row>
    <row r="2" spans="1:12" s="30" customFormat="1" ht="72" customHeight="1" x14ac:dyDescent="0.25">
      <c r="F2" s="87" t="s">
        <v>149</v>
      </c>
      <c r="G2" s="87"/>
      <c r="H2" s="87"/>
      <c r="I2" s="87"/>
      <c r="J2" s="87"/>
      <c r="K2" s="87"/>
      <c r="L2" s="60"/>
    </row>
    <row r="3" spans="1:12" ht="3" customHeight="1" x14ac:dyDescent="0.25">
      <c r="F3" s="55"/>
      <c r="G3" s="10"/>
      <c r="H3" s="10"/>
      <c r="I3" s="52"/>
      <c r="J3" s="40"/>
      <c r="K3" s="11"/>
    </row>
    <row r="4" spans="1:12" ht="66.599999999999994" customHeight="1" x14ac:dyDescent="0.25">
      <c r="A4" s="93" t="s">
        <v>37</v>
      </c>
      <c r="B4" s="93"/>
      <c r="C4" s="93"/>
      <c r="D4" s="93"/>
      <c r="E4" s="93"/>
      <c r="F4" s="93"/>
      <c r="G4" s="93"/>
      <c r="H4" s="93"/>
      <c r="I4" s="93"/>
      <c r="J4" s="93"/>
      <c r="K4" s="93"/>
    </row>
    <row r="5" spans="1:12" x14ac:dyDescent="0.25">
      <c r="A5" s="63" t="s">
        <v>3</v>
      </c>
      <c r="B5" s="63" t="s">
        <v>38</v>
      </c>
      <c r="C5" s="63" t="s">
        <v>4</v>
      </c>
      <c r="D5" s="63" t="s">
        <v>5</v>
      </c>
      <c r="E5" s="63"/>
      <c r="F5" s="63"/>
      <c r="G5" s="63"/>
      <c r="H5" s="63"/>
      <c r="I5" s="63"/>
      <c r="J5" s="69" t="s">
        <v>6</v>
      </c>
      <c r="K5" s="90" t="s">
        <v>121</v>
      </c>
    </row>
    <row r="6" spans="1:12" s="7" customFormat="1" ht="12.75" x14ac:dyDescent="0.25">
      <c r="A6" s="63"/>
      <c r="B6" s="63"/>
      <c r="C6" s="63"/>
      <c r="D6" s="36">
        <v>2018</v>
      </c>
      <c r="E6" s="36">
        <v>2019</v>
      </c>
      <c r="F6" s="56">
        <v>2020</v>
      </c>
      <c r="G6" s="36">
        <v>2021</v>
      </c>
      <c r="H6" s="36">
        <v>2022</v>
      </c>
      <c r="I6" s="36">
        <v>2023</v>
      </c>
      <c r="J6" s="69"/>
      <c r="K6" s="91"/>
      <c r="L6" s="61"/>
    </row>
    <row r="7" spans="1:12" s="7" customFormat="1" ht="12.75" x14ac:dyDescent="0.25">
      <c r="A7" s="83" t="s">
        <v>7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61"/>
    </row>
    <row r="8" spans="1:12" s="16" customFormat="1" ht="409.6" customHeight="1" x14ac:dyDescent="0.25">
      <c r="A8" s="25" t="s">
        <v>8</v>
      </c>
      <c r="B8" s="12" t="s">
        <v>17</v>
      </c>
      <c r="C8" s="15" t="s">
        <v>18</v>
      </c>
      <c r="D8" s="39">
        <v>12</v>
      </c>
      <c r="E8" s="39">
        <v>8</v>
      </c>
      <c r="F8" s="38">
        <v>3</v>
      </c>
      <c r="G8" s="38">
        <v>18</v>
      </c>
      <c r="H8" s="38">
        <v>5</v>
      </c>
      <c r="I8" s="15">
        <v>1</v>
      </c>
      <c r="J8" s="62" t="s">
        <v>153</v>
      </c>
      <c r="K8" s="70" t="s">
        <v>119</v>
      </c>
      <c r="L8" s="31"/>
    </row>
    <row r="9" spans="1:12" s="16" customFormat="1" ht="30" customHeight="1" x14ac:dyDescent="0.25">
      <c r="A9" s="25" t="s">
        <v>9</v>
      </c>
      <c r="B9" s="12" t="s">
        <v>19</v>
      </c>
      <c r="C9" s="15" t="s">
        <v>18</v>
      </c>
      <c r="D9" s="39">
        <v>1</v>
      </c>
      <c r="E9" s="39">
        <v>1</v>
      </c>
      <c r="F9" s="38">
        <v>1</v>
      </c>
      <c r="G9" s="38">
        <v>0</v>
      </c>
      <c r="H9" s="38">
        <v>0</v>
      </c>
      <c r="I9" s="15">
        <v>0</v>
      </c>
      <c r="J9" s="42" t="s">
        <v>151</v>
      </c>
      <c r="K9" s="71"/>
      <c r="L9" s="31"/>
    </row>
    <row r="10" spans="1:12" ht="24" customHeight="1" x14ac:dyDescent="0.25">
      <c r="A10" s="14" t="s">
        <v>10</v>
      </c>
      <c r="B10" s="1" t="s">
        <v>78</v>
      </c>
      <c r="C10" s="3" t="s">
        <v>2</v>
      </c>
      <c r="D10" s="13">
        <v>110.4</v>
      </c>
      <c r="E10" s="13">
        <v>123.5</v>
      </c>
      <c r="F10" s="13">
        <v>132.4</v>
      </c>
      <c r="G10" s="4">
        <f>F10*102.5%</f>
        <v>135.71</v>
      </c>
      <c r="H10" s="4">
        <f>G10*101.8%</f>
        <v>138.15278000000001</v>
      </c>
      <c r="I10" s="3">
        <f>H10*102.2%</f>
        <v>141.19214116000001</v>
      </c>
      <c r="J10" s="41"/>
      <c r="K10" s="72" t="s">
        <v>120</v>
      </c>
    </row>
    <row r="11" spans="1:12" s="16" customFormat="1" ht="63" customHeight="1" x14ac:dyDescent="0.25">
      <c r="A11" s="14" t="s">
        <v>93</v>
      </c>
      <c r="B11" s="12" t="s">
        <v>79</v>
      </c>
      <c r="C11" s="15" t="s">
        <v>25</v>
      </c>
      <c r="D11" s="13">
        <v>25.99</v>
      </c>
      <c r="E11" s="13">
        <v>36.909999999999997</v>
      </c>
      <c r="F11" s="13">
        <v>71.489999999999995</v>
      </c>
      <c r="G11" s="13">
        <v>15</v>
      </c>
      <c r="H11" s="13">
        <v>15</v>
      </c>
      <c r="I11" s="15">
        <v>15</v>
      </c>
      <c r="J11" s="42" t="s">
        <v>131</v>
      </c>
      <c r="K11" s="73"/>
      <c r="L11" s="31"/>
    </row>
    <row r="12" spans="1:12" s="16" customFormat="1" ht="57" customHeight="1" x14ac:dyDescent="0.25">
      <c r="A12" s="14" t="s">
        <v>77</v>
      </c>
      <c r="B12" s="12" t="s">
        <v>94</v>
      </c>
      <c r="C12" s="15" t="s">
        <v>61</v>
      </c>
      <c r="D12" s="39">
        <v>6</v>
      </c>
      <c r="E12" s="39">
        <v>6</v>
      </c>
      <c r="F12" s="39">
        <v>6</v>
      </c>
      <c r="G12" s="39">
        <v>6</v>
      </c>
      <c r="H12" s="39">
        <v>6</v>
      </c>
      <c r="I12" s="39">
        <v>6</v>
      </c>
      <c r="J12" s="42"/>
      <c r="K12" s="71"/>
      <c r="L12" s="31"/>
    </row>
    <row r="13" spans="1:12" s="16" customFormat="1" ht="16.149999999999999" customHeight="1" x14ac:dyDescent="0.25">
      <c r="A13" s="67" t="s">
        <v>41</v>
      </c>
      <c r="B13" s="67"/>
      <c r="C13" s="67"/>
      <c r="D13" s="67"/>
      <c r="E13" s="67"/>
      <c r="F13" s="67"/>
      <c r="G13" s="67"/>
      <c r="H13" s="67"/>
      <c r="I13" s="67"/>
      <c r="J13" s="67"/>
      <c r="K13" s="67"/>
      <c r="L13" s="31"/>
    </row>
    <row r="14" spans="1:12" s="16" customFormat="1" ht="24.75" customHeight="1" x14ac:dyDescent="0.25">
      <c r="A14" s="14" t="s">
        <v>11</v>
      </c>
      <c r="B14" s="12" t="s">
        <v>95</v>
      </c>
      <c r="C14" s="15" t="s">
        <v>0</v>
      </c>
      <c r="D14" s="13" t="s">
        <v>128</v>
      </c>
      <c r="E14" s="13" t="s">
        <v>128</v>
      </c>
      <c r="F14" s="13" t="s">
        <v>128</v>
      </c>
      <c r="G14" s="13" t="s">
        <v>128</v>
      </c>
      <c r="H14" s="13" t="s">
        <v>128</v>
      </c>
      <c r="I14" s="15" t="s">
        <v>128</v>
      </c>
      <c r="J14" s="42"/>
      <c r="K14" s="74" t="s">
        <v>122</v>
      </c>
      <c r="L14" s="33" t="s">
        <v>117</v>
      </c>
    </row>
    <row r="15" spans="1:12" s="16" customFormat="1" ht="89.25" x14ac:dyDescent="0.25">
      <c r="A15" s="14" t="s">
        <v>39</v>
      </c>
      <c r="B15" s="12" t="s">
        <v>22</v>
      </c>
      <c r="C15" s="15" t="s">
        <v>2</v>
      </c>
      <c r="D15" s="13">
        <v>238056.77</v>
      </c>
      <c r="E15" s="13">
        <v>247473.86900000001</v>
      </c>
      <c r="F15" s="13">
        <v>257932.92199999999</v>
      </c>
      <c r="G15" s="13">
        <v>248137.02900000001</v>
      </c>
      <c r="H15" s="13">
        <v>251097</v>
      </c>
      <c r="I15" s="15">
        <v>256098</v>
      </c>
      <c r="J15" s="42" t="s">
        <v>132</v>
      </c>
      <c r="K15" s="75"/>
      <c r="L15" s="31"/>
    </row>
    <row r="16" spans="1:12" s="16" customFormat="1" ht="20.45" customHeight="1" x14ac:dyDescent="0.25">
      <c r="A16" s="14" t="s">
        <v>40</v>
      </c>
      <c r="B16" s="12" t="s">
        <v>27</v>
      </c>
      <c r="C16" s="15" t="s">
        <v>25</v>
      </c>
      <c r="D16" s="13">
        <v>1.1201354777212542</v>
      </c>
      <c r="E16" s="13">
        <v>1.0395582070612821</v>
      </c>
      <c r="F16" s="13">
        <v>1.0422632579350701</v>
      </c>
      <c r="G16" s="13">
        <v>0.96202154837760501</v>
      </c>
      <c r="H16" s="13">
        <v>1.0119287758539255</v>
      </c>
      <c r="I16" s="15">
        <v>1.0199166059331652</v>
      </c>
      <c r="J16" s="42"/>
      <c r="K16" s="75"/>
      <c r="L16" s="31"/>
    </row>
    <row r="17" spans="1:17" s="16" customFormat="1" ht="27" customHeight="1" x14ac:dyDescent="0.25">
      <c r="A17" s="14" t="s">
        <v>42</v>
      </c>
      <c r="B17" s="12" t="s">
        <v>30</v>
      </c>
      <c r="C17" s="15" t="s">
        <v>2</v>
      </c>
      <c r="D17" s="13">
        <v>16254.05</v>
      </c>
      <c r="E17" s="13">
        <v>11022.147999999999</v>
      </c>
      <c r="F17" s="13">
        <v>11217.25</v>
      </c>
      <c r="G17" s="13" t="s">
        <v>133</v>
      </c>
      <c r="H17" s="13"/>
      <c r="I17" s="15"/>
      <c r="J17" s="42"/>
      <c r="K17" s="75"/>
      <c r="L17" s="31"/>
    </row>
    <row r="18" spans="1:17" s="16" customFormat="1" ht="28.5" customHeight="1" x14ac:dyDescent="0.25">
      <c r="A18" s="18" t="s">
        <v>43</v>
      </c>
      <c r="B18" s="12" t="s">
        <v>34</v>
      </c>
      <c r="C18" s="15" t="s">
        <v>25</v>
      </c>
      <c r="D18" s="13">
        <v>1.3217694448894421</v>
      </c>
      <c r="E18" s="13">
        <v>0.67811702314192457</v>
      </c>
      <c r="F18" s="13">
        <v>1.0177007208212601</v>
      </c>
      <c r="G18" s="13" t="s">
        <v>133</v>
      </c>
      <c r="H18" s="13"/>
      <c r="I18" s="15"/>
      <c r="J18" s="42"/>
      <c r="K18" s="75"/>
      <c r="L18" s="31"/>
    </row>
    <row r="19" spans="1:17" s="16" customFormat="1" ht="76.5" x14ac:dyDescent="0.25">
      <c r="A19" s="18" t="s">
        <v>51</v>
      </c>
      <c r="B19" s="12" t="s">
        <v>20</v>
      </c>
      <c r="C19" s="15" t="s">
        <v>2</v>
      </c>
      <c r="D19" s="13">
        <v>29118.19</v>
      </c>
      <c r="E19" s="13">
        <v>23854.787</v>
      </c>
      <c r="F19" s="13">
        <v>25665.874</v>
      </c>
      <c r="G19" s="13">
        <v>25611.116000000002</v>
      </c>
      <c r="H19" s="13">
        <v>25687.95</v>
      </c>
      <c r="I19" s="15">
        <v>25765.01</v>
      </c>
      <c r="J19" s="42" t="s">
        <v>134</v>
      </c>
      <c r="K19" s="75"/>
      <c r="L19" s="31"/>
    </row>
    <row r="20" spans="1:17" s="16" customFormat="1" ht="25.5" x14ac:dyDescent="0.25">
      <c r="A20" s="14" t="s">
        <v>52</v>
      </c>
      <c r="B20" s="12" t="s">
        <v>24</v>
      </c>
      <c r="C20" s="15" t="s">
        <v>25</v>
      </c>
      <c r="D20" s="13">
        <v>1.1368566497461532</v>
      </c>
      <c r="E20" s="13">
        <v>0.81924003518075816</v>
      </c>
      <c r="F20" s="13">
        <v>1.0759211881555024</v>
      </c>
      <c r="G20" s="13">
        <v>0.99786650553961276</v>
      </c>
      <c r="H20" s="13">
        <v>1.0030000254576958</v>
      </c>
      <c r="I20" s="15">
        <v>1.0029998501242801</v>
      </c>
      <c r="J20" s="42"/>
      <c r="K20" s="75"/>
      <c r="L20" s="31"/>
    </row>
    <row r="21" spans="1:17" s="16" customFormat="1" ht="25.5" x14ac:dyDescent="0.25">
      <c r="A21" s="14" t="s">
        <v>53</v>
      </c>
      <c r="B21" s="12" t="s">
        <v>28</v>
      </c>
      <c r="C21" s="15" t="s">
        <v>2</v>
      </c>
      <c r="D21" s="13">
        <v>12068.63</v>
      </c>
      <c r="E21" s="13">
        <v>12760.272000000001</v>
      </c>
      <c r="F21" s="13">
        <v>12982.027</v>
      </c>
      <c r="G21" s="13" t="s">
        <v>133</v>
      </c>
      <c r="H21" s="13"/>
      <c r="I21" s="15"/>
      <c r="J21" s="42"/>
      <c r="K21" s="75"/>
      <c r="L21" s="31"/>
    </row>
    <row r="22" spans="1:17" s="16" customFormat="1" ht="25.5" x14ac:dyDescent="0.25">
      <c r="A22" s="18" t="s">
        <v>54</v>
      </c>
      <c r="B22" s="12" t="s">
        <v>32</v>
      </c>
      <c r="C22" s="15" t="s">
        <v>25</v>
      </c>
      <c r="D22" s="13">
        <v>0.7139181935523562</v>
      </c>
      <c r="E22" s="13">
        <v>1.057309073192235</v>
      </c>
      <c r="F22" s="13">
        <v>1.0173787075038381</v>
      </c>
      <c r="G22" s="13" t="s">
        <v>133</v>
      </c>
      <c r="H22" s="13"/>
      <c r="I22" s="15"/>
      <c r="J22" s="42"/>
      <c r="K22" s="75"/>
      <c r="L22" s="31"/>
      <c r="N22" s="19"/>
      <c r="O22" s="19"/>
      <c r="P22" s="19"/>
      <c r="Q22" s="19"/>
    </row>
    <row r="23" spans="1:17" s="16" customFormat="1" ht="225.75" customHeight="1" x14ac:dyDescent="0.25">
      <c r="A23" s="18" t="s">
        <v>55</v>
      </c>
      <c r="B23" s="12" t="s">
        <v>23</v>
      </c>
      <c r="C23" s="15" t="s">
        <v>2</v>
      </c>
      <c r="D23" s="13">
        <v>7551.32</v>
      </c>
      <c r="E23" s="13">
        <v>7504.6239999999998</v>
      </c>
      <c r="F23" s="13">
        <v>6883.6970000000001</v>
      </c>
      <c r="G23" s="13">
        <v>10449.277</v>
      </c>
      <c r="H23" s="13">
        <v>10480.620000000001</v>
      </c>
      <c r="I23" s="15">
        <v>10512.066000000001</v>
      </c>
      <c r="J23" s="42" t="s">
        <v>140</v>
      </c>
      <c r="K23" s="75"/>
      <c r="L23" s="31"/>
    </row>
    <row r="24" spans="1:17" s="16" customFormat="1" ht="28.9" customHeight="1" x14ac:dyDescent="0.25">
      <c r="A24" s="14" t="s">
        <v>44</v>
      </c>
      <c r="B24" s="12" t="s">
        <v>36</v>
      </c>
      <c r="C24" s="15" t="s">
        <v>25</v>
      </c>
      <c r="D24" s="13">
        <v>1.1367008921918536</v>
      </c>
      <c r="E24" s="13">
        <v>0.99381618048235276</v>
      </c>
      <c r="F24" s="13">
        <v>0.91726123374667878</v>
      </c>
      <c r="G24" s="13">
        <v>1.5179745709318699</v>
      </c>
      <c r="H24" s="13">
        <v>1.0029995376713625</v>
      </c>
      <c r="I24" s="15">
        <v>1.0030003950147988</v>
      </c>
      <c r="J24" s="42"/>
      <c r="K24" s="75"/>
      <c r="L24" s="31"/>
    </row>
    <row r="25" spans="1:17" s="16" customFormat="1" ht="28.9" customHeight="1" x14ac:dyDescent="0.25">
      <c r="A25" s="14" t="s">
        <v>45</v>
      </c>
      <c r="B25" s="12" t="s">
        <v>31</v>
      </c>
      <c r="C25" s="15" t="s">
        <v>2</v>
      </c>
      <c r="D25" s="13">
        <v>10264.629999999999</v>
      </c>
      <c r="E25" s="13">
        <v>9178.3009999999995</v>
      </c>
      <c r="F25" s="13">
        <v>6649.9380000000001</v>
      </c>
      <c r="G25" s="13" t="s">
        <v>133</v>
      </c>
      <c r="H25" s="13"/>
      <c r="I25" s="15"/>
      <c r="J25" s="42"/>
      <c r="K25" s="75"/>
      <c r="L25" s="31"/>
    </row>
    <row r="26" spans="1:17" s="16" customFormat="1" ht="30" customHeight="1" x14ac:dyDescent="0.25">
      <c r="A26" s="14" t="s">
        <v>46</v>
      </c>
      <c r="B26" s="12" t="s">
        <v>35</v>
      </c>
      <c r="C26" s="15" t="s">
        <v>25</v>
      </c>
      <c r="D26" s="13">
        <v>0.81128184781337231</v>
      </c>
      <c r="E26" s="13">
        <v>0.89416773911967606</v>
      </c>
      <c r="F26" s="13">
        <v>0.72452828955253157</v>
      </c>
      <c r="G26" s="13" t="s">
        <v>133</v>
      </c>
      <c r="H26" s="13"/>
      <c r="I26" s="15"/>
      <c r="J26" s="42"/>
      <c r="K26" s="75"/>
      <c r="L26" s="31"/>
    </row>
    <row r="27" spans="1:17" s="16" customFormat="1" ht="167.25" customHeight="1" x14ac:dyDescent="0.25">
      <c r="A27" s="29" t="s">
        <v>47</v>
      </c>
      <c r="B27" s="12" t="s">
        <v>21</v>
      </c>
      <c r="C27" s="15" t="s">
        <v>2</v>
      </c>
      <c r="D27" s="13">
        <v>13571.11</v>
      </c>
      <c r="E27" s="13">
        <v>16030.877</v>
      </c>
      <c r="F27" s="13">
        <v>12791.252</v>
      </c>
      <c r="G27" s="13">
        <v>2650.9209999999998</v>
      </c>
      <c r="H27" s="13">
        <v>0</v>
      </c>
      <c r="I27" s="15">
        <v>0</v>
      </c>
      <c r="J27" s="45" t="s">
        <v>135</v>
      </c>
      <c r="K27" s="75"/>
      <c r="L27" s="31"/>
    </row>
    <row r="28" spans="1:17" s="16" customFormat="1" ht="20.45" customHeight="1" x14ac:dyDescent="0.25">
      <c r="A28" s="29" t="s">
        <v>48</v>
      </c>
      <c r="B28" s="12" t="s">
        <v>26</v>
      </c>
      <c r="C28" s="15" t="s">
        <v>25</v>
      </c>
      <c r="D28" s="13">
        <v>0.8289573827368627</v>
      </c>
      <c r="E28" s="13">
        <v>1.1812502440846768</v>
      </c>
      <c r="F28" s="13">
        <v>0.797913277374667</v>
      </c>
      <c r="G28" s="13">
        <v>0.20724484202171919</v>
      </c>
      <c r="H28" s="13">
        <v>0</v>
      </c>
      <c r="I28" s="15">
        <v>0</v>
      </c>
      <c r="J28" s="43"/>
      <c r="K28" s="75"/>
      <c r="L28" s="31"/>
    </row>
    <row r="29" spans="1:17" s="16" customFormat="1" ht="28.5" customHeight="1" x14ac:dyDescent="0.25">
      <c r="A29" s="29" t="s">
        <v>49</v>
      </c>
      <c r="B29" s="12" t="s">
        <v>29</v>
      </c>
      <c r="C29" s="15" t="s">
        <v>2</v>
      </c>
      <c r="D29" s="13">
        <v>2081.7600000000002</v>
      </c>
      <c r="E29" s="13">
        <v>2189.6170000000002</v>
      </c>
      <c r="F29" s="13">
        <v>1717.1769999999999</v>
      </c>
      <c r="G29" s="13" t="s">
        <v>133</v>
      </c>
      <c r="H29" s="13"/>
      <c r="I29" s="15"/>
      <c r="J29" s="43"/>
      <c r="K29" s="75"/>
      <c r="L29" s="31"/>
    </row>
    <row r="30" spans="1:17" s="16" customFormat="1" ht="33" customHeight="1" x14ac:dyDescent="0.25">
      <c r="A30" s="29" t="s">
        <v>50</v>
      </c>
      <c r="B30" s="12" t="s">
        <v>33</v>
      </c>
      <c r="C30" s="15" t="s">
        <v>25</v>
      </c>
      <c r="D30" s="13">
        <v>0.76460239397356278</v>
      </c>
      <c r="E30" s="13">
        <v>1.0518104872799938</v>
      </c>
      <c r="F30" s="13">
        <v>0.78423516409239957</v>
      </c>
      <c r="G30" s="13" t="s">
        <v>133</v>
      </c>
      <c r="H30" s="13"/>
      <c r="I30" s="15"/>
      <c r="J30" s="43"/>
      <c r="K30" s="75"/>
      <c r="L30" s="31"/>
    </row>
    <row r="31" spans="1:17" s="16" customFormat="1" ht="22.15" customHeight="1" x14ac:dyDescent="0.25">
      <c r="A31" s="29" t="s">
        <v>56</v>
      </c>
      <c r="B31" s="12" t="s">
        <v>60</v>
      </c>
      <c r="C31" s="15" t="s">
        <v>61</v>
      </c>
      <c r="D31" s="13">
        <v>739</v>
      </c>
      <c r="E31" s="13">
        <v>739</v>
      </c>
      <c r="F31" s="13">
        <v>344</v>
      </c>
      <c r="G31" s="13">
        <v>0</v>
      </c>
      <c r="H31" s="13">
        <v>0</v>
      </c>
      <c r="I31" s="15">
        <v>0</v>
      </c>
      <c r="J31" s="43"/>
      <c r="K31" s="75"/>
      <c r="L31" s="31"/>
    </row>
    <row r="32" spans="1:17" s="16" customFormat="1" ht="57.75" customHeight="1" x14ac:dyDescent="0.25">
      <c r="A32" s="14" t="s">
        <v>57</v>
      </c>
      <c r="B32" s="12" t="s">
        <v>88</v>
      </c>
      <c r="C32" s="15" t="s">
        <v>2</v>
      </c>
      <c r="D32" s="13">
        <v>11224.69</v>
      </c>
      <c r="E32" s="13">
        <v>9433.4310000000005</v>
      </c>
      <c r="F32" s="13">
        <v>13282.834000000001</v>
      </c>
      <c r="G32" s="13">
        <v>14678.554</v>
      </c>
      <c r="H32" s="13">
        <v>14778.976000000001</v>
      </c>
      <c r="I32" s="15">
        <v>15370.136</v>
      </c>
      <c r="J32" s="42" t="s">
        <v>141</v>
      </c>
      <c r="K32" s="75"/>
      <c r="L32" s="31"/>
    </row>
    <row r="33" spans="1:12" s="16" customFormat="1" ht="25.5" x14ac:dyDescent="0.25">
      <c r="A33" s="14" t="s">
        <v>58</v>
      </c>
      <c r="B33" s="12" t="s">
        <v>89</v>
      </c>
      <c r="C33" s="15" t="s">
        <v>25</v>
      </c>
      <c r="D33" s="13">
        <v>1.3477428735752253</v>
      </c>
      <c r="E33" s="13">
        <v>0.84041795363613603</v>
      </c>
      <c r="F33" s="13">
        <v>1.4080598467365528</v>
      </c>
      <c r="G33" s="13">
        <v>1.1050769737843595</v>
      </c>
      <c r="H33" s="13">
        <v>1.0068414095829876</v>
      </c>
      <c r="I33" s="15">
        <v>1.040000064957139</v>
      </c>
      <c r="J33" s="42"/>
      <c r="K33" s="75"/>
      <c r="L33" s="31"/>
    </row>
    <row r="34" spans="1:12" s="16" customFormat="1" ht="27.75" customHeight="1" x14ac:dyDescent="0.25">
      <c r="A34" s="14" t="s">
        <v>59</v>
      </c>
      <c r="B34" s="12" t="s">
        <v>91</v>
      </c>
      <c r="C34" s="15" t="s">
        <v>2</v>
      </c>
      <c r="D34" s="13">
        <v>1728.3</v>
      </c>
      <c r="E34" s="13">
        <v>1443.8430000000001</v>
      </c>
      <c r="F34" s="13">
        <v>1631.346</v>
      </c>
      <c r="G34" s="13" t="s">
        <v>133</v>
      </c>
      <c r="H34" s="13"/>
      <c r="I34" s="15"/>
      <c r="J34" s="42"/>
      <c r="K34" s="75"/>
      <c r="L34" s="31"/>
    </row>
    <row r="35" spans="1:12" s="16" customFormat="1" ht="25.5" x14ac:dyDescent="0.25">
      <c r="A35" s="14" t="s">
        <v>81</v>
      </c>
      <c r="B35" s="12" t="s">
        <v>92</v>
      </c>
      <c r="C35" s="15" t="s">
        <v>25</v>
      </c>
      <c r="D35" s="13">
        <v>2.1260917702054374</v>
      </c>
      <c r="E35" s="13">
        <v>0.83541225481687209</v>
      </c>
      <c r="F35" s="13">
        <v>1.1298661901595746</v>
      </c>
      <c r="G35" s="13" t="s">
        <v>133</v>
      </c>
      <c r="H35" s="13"/>
      <c r="I35" s="15"/>
      <c r="J35" s="42"/>
      <c r="K35" s="75"/>
      <c r="L35" s="31"/>
    </row>
    <row r="36" spans="1:12" s="16" customFormat="1" ht="28.5" customHeight="1" x14ac:dyDescent="0.25">
      <c r="A36" s="27" t="s">
        <v>82</v>
      </c>
      <c r="B36" s="12" t="s">
        <v>90</v>
      </c>
      <c r="C36" s="15" t="s">
        <v>61</v>
      </c>
      <c r="D36" s="38">
        <v>608</v>
      </c>
      <c r="E36" s="38">
        <v>608</v>
      </c>
      <c r="F36" s="13">
        <v>622</v>
      </c>
      <c r="G36" s="13" t="s">
        <v>133</v>
      </c>
      <c r="H36" s="13"/>
      <c r="I36" s="15"/>
      <c r="J36" s="42"/>
      <c r="K36" s="76"/>
      <c r="L36" s="31"/>
    </row>
    <row r="37" spans="1:12" s="17" customFormat="1" ht="26.45" customHeight="1" x14ac:dyDescent="0.25">
      <c r="A37" s="14" t="s">
        <v>83</v>
      </c>
      <c r="B37" s="12" t="s">
        <v>84</v>
      </c>
      <c r="C37" s="15" t="s">
        <v>61</v>
      </c>
      <c r="D37" s="38">
        <v>79</v>
      </c>
      <c r="E37" s="38">
        <v>181</v>
      </c>
      <c r="F37" s="13">
        <v>130</v>
      </c>
      <c r="G37" s="13">
        <v>146</v>
      </c>
      <c r="H37" s="13">
        <v>146</v>
      </c>
      <c r="I37" s="15">
        <v>146</v>
      </c>
      <c r="J37" s="44"/>
      <c r="K37" s="77" t="s">
        <v>123</v>
      </c>
      <c r="L37" s="31"/>
    </row>
    <row r="38" spans="1:12" s="17" customFormat="1" ht="30" customHeight="1" x14ac:dyDescent="0.25">
      <c r="A38" s="14" t="s">
        <v>96</v>
      </c>
      <c r="B38" s="12" t="s">
        <v>85</v>
      </c>
      <c r="C38" s="15" t="s">
        <v>61</v>
      </c>
      <c r="D38" s="38">
        <v>44</v>
      </c>
      <c r="E38" s="38">
        <v>78</v>
      </c>
      <c r="F38" s="13">
        <v>44</v>
      </c>
      <c r="G38" s="13">
        <v>0</v>
      </c>
      <c r="H38" s="13">
        <v>0</v>
      </c>
      <c r="I38" s="15">
        <v>0</v>
      </c>
      <c r="J38" s="44"/>
      <c r="K38" s="76"/>
      <c r="L38" s="31"/>
    </row>
    <row r="39" spans="1:12" x14ac:dyDescent="0.25">
      <c r="A39" s="83" t="s">
        <v>103</v>
      </c>
      <c r="B39" s="83"/>
      <c r="C39" s="83"/>
      <c r="D39" s="83"/>
      <c r="E39" s="83"/>
      <c r="F39" s="83"/>
      <c r="G39" s="83"/>
      <c r="H39" s="83"/>
      <c r="I39" s="83"/>
      <c r="J39" s="83"/>
      <c r="K39" s="83"/>
    </row>
    <row r="40" spans="1:12" s="16" customFormat="1" ht="46.5" customHeight="1" x14ac:dyDescent="0.25">
      <c r="A40" s="29" t="s">
        <v>12</v>
      </c>
      <c r="B40" s="12" t="s">
        <v>1</v>
      </c>
      <c r="C40" s="15" t="s">
        <v>0</v>
      </c>
      <c r="D40" s="13" t="s">
        <v>128</v>
      </c>
      <c r="E40" s="13" t="s">
        <v>128</v>
      </c>
      <c r="F40" s="13" t="s">
        <v>128</v>
      </c>
      <c r="G40" s="13" t="s">
        <v>128</v>
      </c>
      <c r="H40" s="13" t="s">
        <v>128</v>
      </c>
      <c r="I40" s="15" t="s">
        <v>128</v>
      </c>
      <c r="J40" s="42"/>
      <c r="K40" s="78" t="s">
        <v>124</v>
      </c>
      <c r="L40" s="31"/>
    </row>
    <row r="41" spans="1:12" s="16" customFormat="1" ht="81.75" customHeight="1" x14ac:dyDescent="0.25">
      <c r="A41" s="29" t="s">
        <v>104</v>
      </c>
      <c r="B41" s="12" t="s">
        <v>101</v>
      </c>
      <c r="C41" s="15" t="s">
        <v>25</v>
      </c>
      <c r="D41" s="13">
        <v>50.3</v>
      </c>
      <c r="E41" s="13">
        <v>46.21</v>
      </c>
      <c r="F41" s="13">
        <v>44.8</v>
      </c>
      <c r="G41" s="13">
        <v>44</v>
      </c>
      <c r="H41" s="13">
        <v>44</v>
      </c>
      <c r="I41" s="15">
        <v>44</v>
      </c>
      <c r="J41" s="42" t="s">
        <v>146</v>
      </c>
      <c r="K41" s="79"/>
      <c r="L41" s="31"/>
    </row>
    <row r="42" spans="1:12" s="16" customFormat="1" ht="178.5" x14ac:dyDescent="0.25">
      <c r="A42" s="29" t="s">
        <v>105</v>
      </c>
      <c r="B42" s="12" t="s">
        <v>75</v>
      </c>
      <c r="C42" s="15" t="s">
        <v>69</v>
      </c>
      <c r="D42" s="38">
        <v>42</v>
      </c>
      <c r="E42" s="38">
        <v>40</v>
      </c>
      <c r="F42" s="39">
        <v>0</v>
      </c>
      <c r="G42" s="39">
        <v>40</v>
      </c>
      <c r="H42" s="39">
        <v>40</v>
      </c>
      <c r="I42" s="39">
        <v>40</v>
      </c>
      <c r="J42" s="42" t="s">
        <v>145</v>
      </c>
      <c r="K42" s="80"/>
      <c r="L42" s="31"/>
    </row>
    <row r="43" spans="1:12" x14ac:dyDescent="0.25">
      <c r="A43" s="83" t="s">
        <v>106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</row>
    <row r="44" spans="1:12" s="16" customFormat="1" ht="76.5" x14ac:dyDescent="0.25">
      <c r="A44" s="27" t="s">
        <v>13</v>
      </c>
      <c r="B44" s="12" t="s">
        <v>118</v>
      </c>
      <c r="C44" s="15" t="s">
        <v>25</v>
      </c>
      <c r="D44" s="13">
        <v>0.2</v>
      </c>
      <c r="E44" s="13">
        <v>0.2</v>
      </c>
      <c r="F44" s="13">
        <v>0.2</v>
      </c>
      <c r="G44" s="13">
        <v>0.2</v>
      </c>
      <c r="H44" s="13">
        <v>0.1</v>
      </c>
      <c r="I44" s="15">
        <v>0.1</v>
      </c>
      <c r="J44" s="42" t="s">
        <v>147</v>
      </c>
      <c r="K44" s="78" t="s">
        <v>125</v>
      </c>
      <c r="L44" s="31" t="s">
        <v>142</v>
      </c>
    </row>
    <row r="45" spans="1:12" ht="164.25" customHeight="1" x14ac:dyDescent="0.25">
      <c r="A45" s="29" t="s">
        <v>14</v>
      </c>
      <c r="B45" s="1" t="s">
        <v>80</v>
      </c>
      <c r="C45" s="3" t="s">
        <v>0</v>
      </c>
      <c r="D45" s="4" t="s">
        <v>128</v>
      </c>
      <c r="E45" s="4" t="s">
        <v>128</v>
      </c>
      <c r="F45" s="13" t="s">
        <v>128</v>
      </c>
      <c r="G45" s="4" t="s">
        <v>128</v>
      </c>
      <c r="H45" s="4" t="s">
        <v>128</v>
      </c>
      <c r="I45" s="3"/>
      <c r="J45" s="41" t="s">
        <v>143</v>
      </c>
      <c r="K45" s="80"/>
    </row>
    <row r="46" spans="1:12" x14ac:dyDescent="0.25">
      <c r="A46" s="83" t="s">
        <v>107</v>
      </c>
      <c r="B46" s="83"/>
      <c r="C46" s="83"/>
      <c r="D46" s="83"/>
      <c r="E46" s="83"/>
      <c r="F46" s="83"/>
      <c r="G46" s="83"/>
      <c r="H46" s="83"/>
      <c r="I46" s="83"/>
      <c r="J46" s="83"/>
      <c r="K46" s="83"/>
    </row>
    <row r="47" spans="1:12" s="16" customFormat="1" ht="73.5" customHeight="1" x14ac:dyDescent="0.25">
      <c r="A47" s="29" t="s">
        <v>15</v>
      </c>
      <c r="B47" s="12" t="s">
        <v>74</v>
      </c>
      <c r="C47" s="15" t="s">
        <v>62</v>
      </c>
      <c r="D47" s="38">
        <v>17</v>
      </c>
      <c r="E47" s="38">
        <v>8</v>
      </c>
      <c r="F47" s="13">
        <v>25</v>
      </c>
      <c r="G47" s="13">
        <v>0</v>
      </c>
      <c r="H47" s="13">
        <v>0</v>
      </c>
      <c r="I47" s="15">
        <v>5.9</v>
      </c>
      <c r="J47" s="84" t="s">
        <v>148</v>
      </c>
      <c r="K47" s="81"/>
      <c r="L47" s="31"/>
    </row>
    <row r="48" spans="1:12" s="16" customFormat="1" ht="52.9" customHeight="1" x14ac:dyDescent="0.25">
      <c r="A48" s="29" t="s">
        <v>108</v>
      </c>
      <c r="B48" s="12" t="s">
        <v>76</v>
      </c>
      <c r="C48" s="15" t="s">
        <v>25</v>
      </c>
      <c r="D48" s="13">
        <v>4.8</v>
      </c>
      <c r="E48" s="13">
        <v>2.1</v>
      </c>
      <c r="F48" s="13">
        <v>5.9</v>
      </c>
      <c r="G48" s="13">
        <v>0</v>
      </c>
      <c r="H48" s="13">
        <v>0</v>
      </c>
      <c r="I48" s="15">
        <v>0</v>
      </c>
      <c r="J48" s="85"/>
      <c r="K48" s="71"/>
      <c r="L48" s="31"/>
    </row>
    <row r="49" spans="1:12" x14ac:dyDescent="0.25">
      <c r="A49" s="83" t="s">
        <v>109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</row>
    <row r="50" spans="1:12" ht="40.9" customHeight="1" x14ac:dyDescent="0.25">
      <c r="A50" s="2" t="s">
        <v>16</v>
      </c>
      <c r="B50" s="1" t="s">
        <v>100</v>
      </c>
      <c r="C50" s="3" t="s">
        <v>66</v>
      </c>
      <c r="D50" s="4">
        <v>100</v>
      </c>
      <c r="E50" s="4">
        <v>105.1</v>
      </c>
      <c r="F50" s="13">
        <v>102.4</v>
      </c>
      <c r="G50" s="4">
        <v>103</v>
      </c>
      <c r="H50" s="4">
        <v>103</v>
      </c>
      <c r="I50" s="3">
        <v>103</v>
      </c>
      <c r="J50" s="41"/>
      <c r="K50" s="34" t="s">
        <v>126</v>
      </c>
    </row>
    <row r="51" spans="1:12" x14ac:dyDescent="0.25">
      <c r="A51" s="83" t="s">
        <v>110</v>
      </c>
      <c r="B51" s="83"/>
      <c r="C51" s="83"/>
      <c r="D51" s="83"/>
      <c r="E51" s="83"/>
      <c r="F51" s="83"/>
      <c r="G51" s="83"/>
      <c r="H51" s="83"/>
      <c r="I51" s="83"/>
      <c r="J51" s="83"/>
      <c r="K51" s="83"/>
    </row>
    <row r="52" spans="1:12" ht="192.75" customHeight="1" x14ac:dyDescent="0.25">
      <c r="A52" s="2" t="s">
        <v>64</v>
      </c>
      <c r="B52" s="1" t="s">
        <v>68</v>
      </c>
      <c r="C52" s="3" t="s">
        <v>0</v>
      </c>
      <c r="D52" s="4" t="s">
        <v>128</v>
      </c>
      <c r="E52" s="4" t="s">
        <v>128</v>
      </c>
      <c r="F52" s="13" t="s">
        <v>128</v>
      </c>
      <c r="G52" s="4" t="s">
        <v>128</v>
      </c>
      <c r="H52" s="4" t="s">
        <v>128</v>
      </c>
      <c r="I52" s="3" t="s">
        <v>128</v>
      </c>
      <c r="J52" s="41" t="s">
        <v>137</v>
      </c>
      <c r="K52" s="34" t="s">
        <v>119</v>
      </c>
    </row>
    <row r="53" spans="1:12" ht="88.5" customHeight="1" x14ac:dyDescent="0.25">
      <c r="A53" s="28" t="s">
        <v>70</v>
      </c>
      <c r="B53" s="1" t="s">
        <v>71</v>
      </c>
      <c r="C53" s="3" t="s">
        <v>25</v>
      </c>
      <c r="D53" s="4">
        <v>0.2</v>
      </c>
      <c r="E53" s="4">
        <v>2.48</v>
      </c>
      <c r="F53" s="13">
        <v>4.5</v>
      </c>
      <c r="G53" s="4">
        <v>6.8</v>
      </c>
      <c r="H53" s="4">
        <v>2.6</v>
      </c>
      <c r="I53" s="3">
        <v>2.9</v>
      </c>
      <c r="J53" s="41" t="s">
        <v>138</v>
      </c>
      <c r="K53" s="35" t="s">
        <v>127</v>
      </c>
    </row>
    <row r="54" spans="1:12" x14ac:dyDescent="0.25">
      <c r="A54" s="83" t="s">
        <v>111</v>
      </c>
      <c r="B54" s="83"/>
      <c r="C54" s="83"/>
      <c r="D54" s="83"/>
      <c r="E54" s="83"/>
      <c r="F54" s="83"/>
      <c r="G54" s="83"/>
      <c r="H54" s="83"/>
      <c r="I54" s="83"/>
      <c r="J54" s="83"/>
      <c r="K54" s="83"/>
    </row>
    <row r="55" spans="1:12" ht="54" customHeight="1" x14ac:dyDescent="0.25">
      <c r="A55" s="2" t="s">
        <v>67</v>
      </c>
      <c r="B55" s="1" t="s">
        <v>73</v>
      </c>
      <c r="C55" s="3" t="s">
        <v>0</v>
      </c>
      <c r="D55" s="13" t="s">
        <v>129</v>
      </c>
      <c r="E55" s="4" t="s">
        <v>129</v>
      </c>
      <c r="F55" s="13" t="s">
        <v>129</v>
      </c>
      <c r="G55" s="4" t="s">
        <v>144</v>
      </c>
      <c r="H55" s="4" t="s">
        <v>144</v>
      </c>
      <c r="I55" s="4" t="s">
        <v>144</v>
      </c>
      <c r="J55" s="41"/>
      <c r="K55" s="82" t="s">
        <v>126</v>
      </c>
    </row>
    <row r="56" spans="1:12" ht="218.25" customHeight="1" x14ac:dyDescent="0.25">
      <c r="A56" s="28" t="s">
        <v>112</v>
      </c>
      <c r="B56" s="12" t="s">
        <v>86</v>
      </c>
      <c r="C56" s="3" t="s">
        <v>0</v>
      </c>
      <c r="D56" s="13" t="s">
        <v>128</v>
      </c>
      <c r="E56" s="4" t="s">
        <v>128</v>
      </c>
      <c r="F56" s="13" t="s">
        <v>128</v>
      </c>
      <c r="G56" s="4" t="s">
        <v>128</v>
      </c>
      <c r="H56" s="4" t="s">
        <v>128</v>
      </c>
      <c r="I56" s="3" t="s">
        <v>128</v>
      </c>
      <c r="J56" s="41" t="s">
        <v>136</v>
      </c>
      <c r="K56" s="73"/>
    </row>
    <row r="57" spans="1:12" ht="79.150000000000006" customHeight="1" x14ac:dyDescent="0.25">
      <c r="A57" s="28" t="s">
        <v>113</v>
      </c>
      <c r="B57" s="12" t="s">
        <v>87</v>
      </c>
      <c r="C57" s="3" t="s">
        <v>25</v>
      </c>
      <c r="D57" s="13">
        <v>100</v>
      </c>
      <c r="E57" s="4">
        <v>100</v>
      </c>
      <c r="F57" s="13">
        <v>100</v>
      </c>
      <c r="G57" s="4">
        <v>100</v>
      </c>
      <c r="H57" s="4">
        <v>100</v>
      </c>
      <c r="I57" s="3">
        <v>100</v>
      </c>
      <c r="J57" s="41"/>
      <c r="K57" s="73"/>
    </row>
    <row r="58" spans="1:12" s="16" customFormat="1" ht="89.25" x14ac:dyDescent="0.25">
      <c r="A58" s="29" t="s">
        <v>114</v>
      </c>
      <c r="B58" s="12" t="s">
        <v>99</v>
      </c>
      <c r="C58" s="15" t="s">
        <v>0</v>
      </c>
      <c r="D58" s="13" t="s">
        <v>128</v>
      </c>
      <c r="E58" s="13" t="s">
        <v>128</v>
      </c>
      <c r="F58" s="13" t="s">
        <v>128</v>
      </c>
      <c r="G58" s="13" t="s">
        <v>128</v>
      </c>
      <c r="H58" s="13" t="s">
        <v>128</v>
      </c>
      <c r="I58" s="15" t="s">
        <v>128</v>
      </c>
      <c r="J58" s="42" t="s">
        <v>139</v>
      </c>
      <c r="K58" s="71"/>
      <c r="L58" s="31"/>
    </row>
    <row r="59" spans="1:12" s="16" customFormat="1" ht="13.9" customHeight="1" x14ac:dyDescent="0.25">
      <c r="A59" s="67" t="s">
        <v>115</v>
      </c>
      <c r="B59" s="67"/>
      <c r="C59" s="67"/>
      <c r="D59" s="67"/>
      <c r="E59" s="67"/>
      <c r="F59" s="67"/>
      <c r="G59" s="67"/>
      <c r="H59" s="67"/>
      <c r="I59" s="67"/>
      <c r="J59" s="67"/>
      <c r="K59" s="67"/>
      <c r="L59" s="31"/>
    </row>
    <row r="60" spans="1:12" s="16" customFormat="1" ht="76.5" x14ac:dyDescent="0.25">
      <c r="A60" s="26" t="s">
        <v>72</v>
      </c>
      <c r="B60" s="12" t="s">
        <v>98</v>
      </c>
      <c r="C60" s="15" t="s">
        <v>25</v>
      </c>
      <c r="D60" s="13">
        <v>100</v>
      </c>
      <c r="E60" s="13">
        <v>100</v>
      </c>
      <c r="F60" s="13">
        <v>100</v>
      </c>
      <c r="G60" s="13">
        <v>100</v>
      </c>
      <c r="H60" s="13">
        <v>100</v>
      </c>
      <c r="I60" s="13">
        <v>100</v>
      </c>
      <c r="J60" s="45"/>
      <c r="K60" s="15" t="s">
        <v>126</v>
      </c>
      <c r="L60" s="32"/>
    </row>
    <row r="61" spans="1:12" x14ac:dyDescent="0.25">
      <c r="A61" s="20"/>
      <c r="B61" s="21"/>
      <c r="C61" s="22"/>
      <c r="D61" s="23"/>
      <c r="E61" s="23"/>
      <c r="F61" s="57"/>
      <c r="G61" s="23"/>
      <c r="H61" s="23"/>
      <c r="I61" s="22"/>
      <c r="J61" s="46"/>
      <c r="K61" s="7"/>
    </row>
    <row r="62" spans="1:12" ht="28.9" customHeight="1" x14ac:dyDescent="0.25">
      <c r="A62" s="68" t="s">
        <v>97</v>
      </c>
      <c r="B62" s="68"/>
      <c r="C62" s="68"/>
      <c r="D62" s="68"/>
      <c r="E62" s="68"/>
      <c r="F62" s="68"/>
      <c r="G62" s="68"/>
      <c r="H62" s="68"/>
      <c r="I62" s="68"/>
      <c r="J62" s="68"/>
      <c r="K62" s="68"/>
    </row>
    <row r="63" spans="1:12" x14ac:dyDescent="0.25">
      <c r="A63" s="68" t="s">
        <v>65</v>
      </c>
      <c r="B63" s="68"/>
      <c r="C63" s="68"/>
      <c r="D63" s="68"/>
      <c r="E63" s="68"/>
      <c r="F63" s="68"/>
      <c r="G63" s="37"/>
      <c r="H63" s="37"/>
      <c r="J63" s="47"/>
      <c r="K63" s="8"/>
    </row>
    <row r="64" spans="1:12" ht="7.9" customHeight="1" x14ac:dyDescent="0.25">
      <c r="A64" s="24"/>
      <c r="B64" s="68"/>
      <c r="C64" s="68"/>
      <c r="D64" s="68"/>
      <c r="E64" s="68"/>
      <c r="F64" s="68"/>
      <c r="G64" s="68"/>
      <c r="H64" s="68"/>
      <c r="I64" s="68"/>
      <c r="J64" s="68"/>
      <c r="K64" s="68"/>
    </row>
    <row r="65" spans="1:23" ht="6.6" customHeight="1" x14ac:dyDescent="0.25">
      <c r="A65" s="6"/>
      <c r="B65" s="6"/>
      <c r="C65" s="6"/>
      <c r="D65" s="6"/>
      <c r="E65" s="6"/>
      <c r="F65" s="58"/>
      <c r="G65" s="6"/>
      <c r="H65" s="6"/>
      <c r="I65" s="54"/>
      <c r="J65" s="48"/>
      <c r="K65" s="6"/>
      <c r="N65" s="68"/>
      <c r="O65" s="68"/>
      <c r="P65" s="68"/>
      <c r="Q65" s="68"/>
      <c r="R65" s="68"/>
      <c r="S65" s="68"/>
      <c r="T65" s="68"/>
      <c r="U65" s="68"/>
      <c r="V65" s="68"/>
      <c r="W65" s="68"/>
    </row>
    <row r="66" spans="1:23" ht="37.9" customHeight="1" x14ac:dyDescent="0.25">
      <c r="A66" s="89" t="s">
        <v>130</v>
      </c>
      <c r="B66" s="89"/>
      <c r="C66" s="89"/>
      <c r="D66" s="89"/>
      <c r="E66" s="92" t="s">
        <v>102</v>
      </c>
      <c r="F66" s="92"/>
      <c r="G66" s="92" t="s">
        <v>150</v>
      </c>
      <c r="H66" s="92"/>
      <c r="I66" s="92"/>
      <c r="J66" s="92"/>
      <c r="K66" s="92"/>
    </row>
    <row r="67" spans="1:23" ht="13.15" customHeight="1" x14ac:dyDescent="0.25">
      <c r="A67" s="6"/>
      <c r="B67" s="6"/>
      <c r="C67" s="6"/>
      <c r="D67" s="6"/>
      <c r="E67" s="88" t="s">
        <v>63</v>
      </c>
      <c r="F67" s="88"/>
      <c r="G67" s="88" t="s">
        <v>152</v>
      </c>
      <c r="H67" s="88"/>
      <c r="I67" s="88"/>
      <c r="J67" s="88"/>
      <c r="K67" s="88"/>
    </row>
    <row r="68" spans="1:23" ht="7.9" customHeight="1" x14ac:dyDescent="0.25">
      <c r="A68" s="6"/>
      <c r="B68" s="6"/>
      <c r="C68" s="6"/>
      <c r="D68" s="6"/>
      <c r="E68" s="6"/>
      <c r="F68" s="58"/>
      <c r="G68" s="6"/>
      <c r="H68" s="6"/>
      <c r="I68" s="54"/>
      <c r="J68" s="48"/>
      <c r="K68" s="6"/>
    </row>
    <row r="69" spans="1:23" ht="85.15" customHeight="1" x14ac:dyDescent="0.3">
      <c r="A69" s="65"/>
      <c r="B69" s="66"/>
      <c r="C69" s="66"/>
      <c r="D69" s="9"/>
      <c r="E69" s="9"/>
      <c r="F69" s="59"/>
      <c r="G69" s="50"/>
      <c r="H69" s="50"/>
      <c r="I69" s="64"/>
      <c r="J69" s="64"/>
      <c r="K69" s="64"/>
    </row>
  </sheetData>
  <mergeCells count="38">
    <mergeCell ref="F1:K1"/>
    <mergeCell ref="F2:K2"/>
    <mergeCell ref="E67:F67"/>
    <mergeCell ref="G67:K67"/>
    <mergeCell ref="A66:D66"/>
    <mergeCell ref="K5:K6"/>
    <mergeCell ref="A7:K7"/>
    <mergeCell ref="G66:K66"/>
    <mergeCell ref="E66:F66"/>
    <mergeCell ref="A39:K39"/>
    <mergeCell ref="A43:K43"/>
    <mergeCell ref="A13:K13"/>
    <mergeCell ref="A4:K4"/>
    <mergeCell ref="A5:A6"/>
    <mergeCell ref="B5:B6"/>
    <mergeCell ref="C5:C6"/>
    <mergeCell ref="N65:W65"/>
    <mergeCell ref="A46:K46"/>
    <mergeCell ref="A49:K49"/>
    <mergeCell ref="A63:F63"/>
    <mergeCell ref="A51:K51"/>
    <mergeCell ref="A54:K54"/>
    <mergeCell ref="B64:K64"/>
    <mergeCell ref="J47:J48"/>
    <mergeCell ref="D5:I5"/>
    <mergeCell ref="I69:K69"/>
    <mergeCell ref="A69:C69"/>
    <mergeCell ref="A59:K59"/>
    <mergeCell ref="A62:K62"/>
    <mergeCell ref="J5:J6"/>
    <mergeCell ref="K8:K9"/>
    <mergeCell ref="K10:K12"/>
    <mergeCell ref="K14:K36"/>
    <mergeCell ref="K37:K38"/>
    <mergeCell ref="K40:K42"/>
    <mergeCell ref="K44:K45"/>
    <mergeCell ref="K47:K48"/>
    <mergeCell ref="K55:K58"/>
  </mergeCells>
  <printOptions horizontalCentered="1"/>
  <pageMargins left="0" right="0" top="0.35433070866141736" bottom="0.35433070866141736" header="0.31496062992125984" footer="0.31496062992125984"/>
  <pageSetup paperSize="9" scale="59" fitToHeight="4" orientation="portrait" r:id="rId1"/>
  <colBreaks count="1" manualBreakCount="1">
    <brk id="10" max="67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Геннадьевна Елисеева</dc:creator>
  <cp:lastModifiedBy>Орлова Юлия Анатольевна</cp:lastModifiedBy>
  <cp:lastPrinted>2021-05-12T09:22:16Z</cp:lastPrinted>
  <dcterms:created xsi:type="dcterms:W3CDTF">2013-04-16T09:42:18Z</dcterms:created>
  <dcterms:modified xsi:type="dcterms:W3CDTF">2021-05-12T09:23:42Z</dcterms:modified>
</cp:coreProperties>
</file>