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activeTab="1"/>
  </bookViews>
  <sheets>
    <sheet name="2018" sheetId="1" r:id="rId1"/>
    <sheet name="2019-2020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0" i="2"/>
  <c r="E49"/>
  <c r="E47"/>
  <c r="E43" s="1"/>
  <c r="E45"/>
  <c r="E44"/>
  <c r="E41"/>
  <c r="E40"/>
  <c r="E39"/>
  <c r="E37"/>
  <c r="E35"/>
  <c r="E30"/>
  <c r="E29"/>
  <c r="E27"/>
  <c r="E25"/>
  <c r="E22"/>
  <c r="E16"/>
  <c r="E15" s="1"/>
  <c r="E11"/>
  <c r="E10" s="1"/>
  <c r="D50"/>
  <c r="D49"/>
  <c r="D47"/>
  <c r="D45"/>
  <c r="D44"/>
  <c r="D43"/>
  <c r="D41"/>
  <c r="D40" s="1"/>
  <c r="D39" s="1"/>
  <c r="D37"/>
  <c r="D35"/>
  <c r="D30"/>
  <c r="D29" s="1"/>
  <c r="D27"/>
  <c r="D25"/>
  <c r="D22"/>
  <c r="D16"/>
  <c r="D15" s="1"/>
  <c r="D11"/>
  <c r="D10"/>
  <c r="D24" l="1"/>
  <c r="D21" s="1"/>
  <c r="D9" s="1"/>
  <c r="D34"/>
  <c r="D33" s="1"/>
  <c r="D32" s="1"/>
  <c r="E34"/>
  <c r="E33" s="1"/>
  <c r="E32" s="1"/>
  <c r="E24"/>
  <c r="E21" s="1"/>
  <c r="E9" s="1"/>
  <c r="D49" i="1"/>
  <c r="D48" s="1"/>
  <c r="D46"/>
  <c r="D42" s="1"/>
  <c r="D44"/>
  <c r="D43"/>
  <c r="D40"/>
  <c r="D39"/>
  <c r="D38" s="1"/>
  <c r="D36"/>
  <c r="D34"/>
  <c r="D29"/>
  <c r="D28"/>
  <c r="D26"/>
  <c r="D24"/>
  <c r="D23" s="1"/>
  <c r="D21"/>
  <c r="D15"/>
  <c r="D14" s="1"/>
  <c r="D10"/>
  <c r="D9"/>
  <c r="E52" i="2" l="1"/>
  <c r="D20" i="1"/>
  <c r="D8"/>
  <c r="D52" i="2"/>
  <c r="D33" i="1"/>
  <c r="D32" s="1"/>
  <c r="D31" s="1"/>
  <c r="D51" l="1"/>
</calcChain>
</file>

<file path=xl/sharedStrings.xml><?xml version="1.0" encoding="utf-8"?>
<sst xmlns="http://schemas.openxmlformats.org/spreadsheetml/2006/main" count="278" uniqueCount="106">
  <si>
    <t>ГАД</t>
  </si>
  <si>
    <t xml:space="preserve">  НАЛОГОВЫЕ И НЕНАЛОГОВЫЕ ДОХОДЫ</t>
  </si>
  <si>
    <t>000</t>
  </si>
  <si>
    <t xml:space="preserve"> 1 00 00000 00 0000 000</t>
  </si>
  <si>
    <t xml:space="preserve">  НАЛОГИ НА ПРИБЫЛЬ, ДОХОДЫ</t>
  </si>
  <si>
    <t xml:space="preserve"> 1 01 00000 00 0000 000</t>
  </si>
  <si>
    <t xml:space="preserve">  Налог на доходы физических лиц</t>
  </si>
  <si>
    <t>182</t>
  </si>
  <si>
    <t xml:space="preserve">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</si>
  <si>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</si>
  <si>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</si>
  <si>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</si>
  <si>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</si>
  <si>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</si>
  <si>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1 01 02040 01 0000 110</t>
  </si>
  <si>
    <t xml:space="preserve">  НАЛОГИ НА ТОВАРЫ (РАБОТЫ, УСЛУГИ), РЕАЛИЗУЕМЫЕ НА ТЕРРИТОРИИ РОССИЙСКОЙ ФЕДЕРАЦИИ</t>
  </si>
  <si>
    <t xml:space="preserve"> 1 03 00000 00 0000 000</t>
  </si>
  <si>
    <t xml:space="preserve">  Акцизы по подакцизным товарам (продукции), производимым на территории Российской Федерации</t>
  </si>
  <si>
    <t>100</t>
  </si>
  <si>
    <t xml:space="preserve">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</si>
  <si>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</si>
  <si>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</si>
  <si>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</si>
  <si>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</si>
  <si>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</si>
  <si>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</si>
  <si>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</si>
  <si>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</si>
  <si>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 xml:space="preserve">  НАЛОГИ НА ИМУЩЕСТВО</t>
  </si>
  <si>
    <t xml:space="preserve"> 1 06 00000 00 0000 000</t>
  </si>
  <si>
    <t xml:space="preserve">  Налог на имущество физических лиц</t>
  </si>
  <si>
    <t xml:space="preserve">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</si>
  <si>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</si>
  <si>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</si>
  <si>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 xml:space="preserve">  Земельный налог</t>
  </si>
  <si>
    <t xml:space="preserve"> 1 06 06000 00 0000 110</t>
  </si>
  <si>
    <t xml:space="preserve">  Земельный налог с организаций</t>
  </si>
  <si>
    <t>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</si>
  <si>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</si>
  <si>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1 06 06033 10 0000 110</t>
  </si>
  <si>
    <t xml:space="preserve">  Земельный налог с физических лиц</t>
  </si>
  <si>
    <t xml:space="preserve">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</si>
  <si>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</si>
  <si>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1 06 06043 10 0000 110</t>
  </si>
  <si>
    <t>ПРОЧИЕ НЕНАЛОГОВЫЕ ДОХОДЫ</t>
  </si>
  <si>
    <t xml:space="preserve"> 1 17 00000 00 0000 000</t>
  </si>
  <si>
    <t>Невыясненные поступления</t>
  </si>
  <si>
    <t xml:space="preserve"> 1 17 01000 00 0000 180</t>
  </si>
  <si>
    <t>Невыясненные поступления, зачисляемые в бюджеты  сельских поселений</t>
  </si>
  <si>
    <t>981</t>
  </si>
  <si>
    <t xml:space="preserve"> 1 17 01050 10 0000 180</t>
  </si>
  <si>
    <t xml:space="preserve">  БЕЗВОЗМЕЗДНЫЕ ПОСТУПЛЕНИЯ</t>
  </si>
  <si>
    <t xml:space="preserve"> 2 00 00000 00 0000 000</t>
  </si>
  <si>
    <t xml:space="preserve">  БЕЗВОЗМЕЗДНЫЕ ПОСТУПЛЕНИЯ ОТ ДРУГИХ БЮДЖЕТОВ БЮДЖЕТНОЙ СИСТЕМЫ РОССИЙСКОЙ ФЕДЕРАЦИИ</t>
  </si>
  <si>
    <t>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</si>
  <si>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</si>
  <si>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</si>
  <si>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</si>
  <si>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>991</t>
  </si>
  <si>
    <t xml:space="preserve">  Дотации бюджетам на поддержку мер по обеспечению сбалансированности бюджетов</t>
  </si>
  <si>
    <t xml:space="preserve">  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</si>
  <si>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</si>
  <si>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2 02 20000 00 0000 151</t>
  </si>
  <si>
    <t>Прочие субсидии</t>
  </si>
  <si>
    <t>2 02 29999 00 0000 151</t>
  </si>
  <si>
    <t>Прочие субсидии бюджетам сельских поселений</t>
  </si>
  <si>
    <t>2 02 29999 10 0000 151</t>
  </si>
  <si>
    <t>Субсидия, предоставляемая из областного бюджета бюджетам муниципальных образований Иркутской области в целях софинансирования расходов, связанных с реализацией мероприятий перечня проектов народных инициатив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</si>
  <si>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</si>
  <si>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</si>
  <si>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</si>
  <si>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</si>
  <si>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</si>
  <si>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</si>
  <si>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ПРОЧИЕ БЕЗВОЗМЕЗДНЫЕ ПОСТУПЛЕНИЯ</t>
  </si>
  <si>
    <t>2 07 00000 00 0000 000</t>
  </si>
  <si>
    <t xml:space="preserve">  Прочие безвозмездные поступления в бюджеты сельских поселений</t>
  </si>
  <si>
    <t>2 07 05000 10 0000 180</t>
  </si>
  <si>
    <t>2 07 05030 10 0000 180</t>
  </si>
  <si>
    <t>ИТОГО ДОХОДОВ</t>
  </si>
  <si>
    <t xml:space="preserve">Наименование </t>
  </si>
  <si>
    <t>Код бюджетной классификации            Российской Федерации</t>
  </si>
  <si>
    <t>Сумма</t>
  </si>
  <si>
    <t>Прогнозируемые доходы бюджета Маритуйского муниципального образования  на 2019 год</t>
  </si>
  <si>
    <t>2020 год</t>
  </si>
  <si>
    <t xml:space="preserve"> 2021 год</t>
  </si>
  <si>
    <t>Приложение № 1 к решению Думы Маритуйского муниципального образования "О бюджете Маритуйского муниципального образования на 2019 год и плановый период 2020-2021 годы"</t>
  </si>
  <si>
    <t>Прогнозируемые доходы бюджета  Маритуйского муниципального образования  на плановый период 2020-2021 годы</t>
  </si>
  <si>
    <t>Глава Маритуйского мугниципального образования</t>
  </si>
  <si>
    <t>Парфенова В.А.</t>
  </si>
  <si>
    <t>2 02 10000 00 0000 150</t>
  </si>
  <si>
    <t>2 02 15001 00 0000 150</t>
  </si>
  <si>
    <t>2 02 15001 10 0000 150</t>
  </si>
  <si>
    <t>2 02 15002 00 0000 150</t>
  </si>
  <si>
    <t>2 02 15002 10 0000 150</t>
  </si>
  <si>
    <t>2 02 30000 00 0000 150</t>
  </si>
  <si>
    <t>2 02 30024 00 0000 150</t>
  </si>
  <si>
    <t>2 02 30024 10 0000 150</t>
  </si>
  <si>
    <t>2 02 35118 00 0000 150</t>
  </si>
  <si>
    <t>2 02 35118 10 0000 150</t>
  </si>
  <si>
    <t>2 02 20000 00 0000 150</t>
  </si>
  <si>
    <t>2 02 29999 00 0000 150</t>
  </si>
  <si>
    <t>2 02 29999 10 0000 150</t>
  </si>
  <si>
    <t>рублей</t>
  </si>
  <si>
    <t>от 24.12..2018г. №_15-4сд</t>
  </si>
  <si>
    <t>Приложение № 1.1 к решению Думы Маритуйского муниципального образования "О бюджете Маритуйского муниципального образования на 2019 год и плановый период 2020-2021 годы" от 24.12.2018г. №_15-4сд__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</si>
</sst>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2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49" fontId="2" fillId="0" borderId="1">
      <alignment horizontal="center" vertical="center" wrapText="1"/>
    </xf>
    <xf numFmtId="0" fontId="3" fillId="0" borderId="3"/>
    <xf numFmtId="0" fontId="2" fillId="0" borderId="4">
      <alignment horizontal="left" wrapText="1" indent="2"/>
    </xf>
    <xf numFmtId="49" fontId="2" fillId="0" borderId="5">
      <alignment horizontal="center"/>
    </xf>
    <xf numFmtId="49" fontId="2" fillId="0" borderId="1">
      <alignment horizontal="center"/>
    </xf>
    <xf numFmtId="0" fontId="3" fillId="0" borderId="6"/>
    <xf numFmtId="0" fontId="2" fillId="0" borderId="0"/>
    <xf numFmtId="0" fontId="2" fillId="0" borderId="7"/>
  </cellStyleXfs>
  <cellXfs count="37">
    <xf numFmtId="0" fontId="0" fillId="0" borderId="0" xfId="0"/>
    <xf numFmtId="0" fontId="5" fillId="0" borderId="0" xfId="0" applyFont="1"/>
    <xf numFmtId="0" fontId="6" fillId="0" borderId="0" xfId="1" applyNumberFormat="1" applyFont="1" applyAlignment="1" applyProtection="1">
      <alignment vertical="top"/>
    </xf>
    <xf numFmtId="0" fontId="6" fillId="0" borderId="0" xfId="1" applyNumberFormat="1" applyFont="1" applyAlignment="1" applyProtection="1">
      <alignment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3" applyNumberFormat="1" applyFont="1" applyAlignment="1" applyProtection="1">
      <alignment horizontal="center" vertical="center"/>
    </xf>
    <xf numFmtId="49" fontId="6" fillId="0" borderId="2" xfId="4" applyNumberFormat="1" applyFont="1" applyBorder="1" applyAlignment="1" applyProtection="1">
      <alignment horizontal="center" vertical="center" wrapText="1"/>
    </xf>
    <xf numFmtId="0" fontId="6" fillId="0" borderId="2" xfId="5" applyNumberFormat="1" applyFont="1" applyBorder="1" applyAlignment="1" applyProtection="1">
      <alignment horizontal="center" vertical="center" wrapText="1"/>
    </xf>
    <xf numFmtId="0" fontId="6" fillId="0" borderId="2" xfId="6" applyNumberFormat="1" applyFont="1" applyBorder="1" applyAlignment="1" applyProtection="1">
      <alignment vertical="top" wrapText="1"/>
    </xf>
    <xf numFmtId="49" fontId="6" fillId="0" borderId="2" xfId="7" applyNumberFormat="1" applyFont="1" applyBorder="1" applyAlignment="1" applyProtection="1">
      <alignment horizontal="center" vertical="center"/>
    </xf>
    <xf numFmtId="49" fontId="6" fillId="0" borderId="2" xfId="8" applyNumberFormat="1" applyFont="1" applyBorder="1" applyAlignment="1" applyProtection="1">
      <alignment horizontal="center" vertical="center"/>
    </xf>
    <xf numFmtId="4" fontId="6" fillId="0" borderId="2" xfId="9" applyNumberFormat="1" applyFont="1" applyBorder="1" applyAlignment="1" applyProtection="1">
      <alignment horizontal="center" vertical="center"/>
    </xf>
    <xf numFmtId="0" fontId="7" fillId="0" borderId="2" xfId="6" applyNumberFormat="1" applyFont="1" applyBorder="1" applyAlignment="1" applyProtection="1">
      <alignment vertical="top" wrapText="1"/>
    </xf>
    <xf numFmtId="49" fontId="7" fillId="0" borderId="2" xfId="7" applyNumberFormat="1" applyFont="1" applyBorder="1" applyAlignment="1" applyProtection="1">
      <alignment horizontal="center" vertical="center"/>
    </xf>
    <xf numFmtId="49" fontId="7" fillId="0" borderId="2" xfId="8" applyNumberFormat="1" applyFont="1" applyBorder="1" applyAlignment="1" applyProtection="1">
      <alignment horizontal="center" vertical="center"/>
    </xf>
    <xf numFmtId="4" fontId="7" fillId="0" borderId="2" xfId="9" applyNumberFormat="1" applyFont="1" applyBorder="1" applyAlignment="1" applyProtection="1">
      <alignment horizontal="center" vertical="center"/>
    </xf>
    <xf numFmtId="0" fontId="8" fillId="2" borderId="2" xfId="0" applyNumberFormat="1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10" applyNumberFormat="1" applyFont="1" applyBorder="1" applyAlignment="1" applyProtection="1">
      <alignment vertical="top"/>
    </xf>
    <xf numFmtId="0" fontId="6" fillId="0" borderId="2" xfId="11" applyNumberFormat="1" applyFont="1" applyBorder="1" applyAlignment="1" applyProtection="1">
      <alignment vertical="center"/>
    </xf>
    <xf numFmtId="0" fontId="6" fillId="0" borderId="2" xfId="11" applyNumberFormat="1" applyFont="1" applyBorder="1" applyAlignment="1" applyProtection="1">
      <alignment horizontal="center" vertical="center"/>
    </xf>
    <xf numFmtId="4" fontId="6" fillId="0" borderId="2" xfId="3" applyNumberFormat="1" applyFont="1" applyBorder="1" applyAlignment="1" applyProtection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49" fontId="6" fillId="0" borderId="2" xfId="4" applyNumberFormat="1" applyFont="1" applyBorder="1" applyAlignment="1" applyProtection="1">
      <alignment horizontal="center" vertical="center" wrapText="1"/>
    </xf>
    <xf numFmtId="0" fontId="6" fillId="0" borderId="2" xfId="3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12">
    <cellStyle name="xl22" xfId="1"/>
    <cellStyle name="xl24" xfId="2"/>
    <cellStyle name="xl25" xfId="10"/>
    <cellStyle name="xl27" xfId="3"/>
    <cellStyle name="xl29" xfId="4"/>
    <cellStyle name="xl34" xfId="6"/>
    <cellStyle name="xl44" xfId="7"/>
    <cellStyle name="xl46" xfId="11"/>
    <cellStyle name="xl52" xfId="8"/>
    <cellStyle name="xl74" xfId="5"/>
    <cellStyle name="xl75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view="pageBreakPreview" zoomScale="75" zoomScaleNormal="100" zoomScaleSheetLayoutView="75" workbookViewId="0">
      <selection activeCell="H12" sqref="H12"/>
    </sheetView>
  </sheetViews>
  <sheetFormatPr defaultRowHeight="15"/>
  <cols>
    <col min="1" max="1" width="45.7109375" customWidth="1"/>
    <col min="2" max="2" width="14.140625" customWidth="1"/>
    <col min="3" max="3" width="25.140625" customWidth="1"/>
    <col min="4" max="4" width="19.7109375" customWidth="1"/>
  </cols>
  <sheetData>
    <row r="1" spans="1:4" ht="61.15" customHeight="1">
      <c r="A1" s="1"/>
      <c r="B1" s="1"/>
      <c r="C1" s="32" t="s">
        <v>86</v>
      </c>
      <c r="D1" s="32"/>
    </row>
    <row r="2" spans="1:4" ht="15.75">
      <c r="A2" s="1"/>
      <c r="B2" s="1"/>
      <c r="C2" s="1" t="s">
        <v>104</v>
      </c>
      <c r="D2" s="1"/>
    </row>
    <row r="3" spans="1:4" ht="15.75">
      <c r="A3" s="1"/>
      <c r="B3" s="1"/>
      <c r="C3" s="1"/>
      <c r="D3" s="1"/>
    </row>
    <row r="4" spans="1:4" ht="15.75">
      <c r="A4" s="33" t="s">
        <v>83</v>
      </c>
      <c r="B4" s="33"/>
      <c r="C4" s="33"/>
      <c r="D4" s="33"/>
    </row>
    <row r="5" spans="1:4" ht="15.75">
      <c r="A5" s="1"/>
      <c r="B5" s="1"/>
      <c r="C5" s="1"/>
      <c r="D5" s="1"/>
    </row>
    <row r="6" spans="1:4" ht="15.75">
      <c r="A6" s="2"/>
      <c r="B6" s="3"/>
      <c r="C6" s="4"/>
      <c r="D6" s="5" t="s">
        <v>103</v>
      </c>
    </row>
    <row r="7" spans="1:4" ht="52.15" customHeight="1">
      <c r="A7" s="6" t="s">
        <v>80</v>
      </c>
      <c r="B7" s="6" t="s">
        <v>0</v>
      </c>
      <c r="C7" s="6" t="s">
        <v>81</v>
      </c>
      <c r="D7" s="7" t="s">
        <v>82</v>
      </c>
    </row>
    <row r="8" spans="1:4" ht="31.5">
      <c r="A8" s="8" t="s">
        <v>1</v>
      </c>
      <c r="B8" s="9" t="s">
        <v>2</v>
      </c>
      <c r="C8" s="10" t="s">
        <v>3</v>
      </c>
      <c r="D8" s="11">
        <f>D9+D14+D20+D28</f>
        <v>250109.51</v>
      </c>
    </row>
    <row r="9" spans="1:4" ht="15.75">
      <c r="A9" s="8" t="s">
        <v>4</v>
      </c>
      <c r="B9" s="9" t="s">
        <v>2</v>
      </c>
      <c r="C9" s="10" t="s">
        <v>5</v>
      </c>
      <c r="D9" s="11">
        <f>D10</f>
        <v>180000</v>
      </c>
    </row>
    <row r="10" spans="1:4" ht="15.75">
      <c r="A10" s="8" t="s">
        <v>6</v>
      </c>
      <c r="B10" s="9" t="s">
        <v>7</v>
      </c>
      <c r="C10" s="10" t="s">
        <v>8</v>
      </c>
      <c r="D10" s="11">
        <f>D11+D12+D13</f>
        <v>180000</v>
      </c>
    </row>
    <row r="11" spans="1:4" ht="110.25">
      <c r="A11" s="12" t="s">
        <v>9</v>
      </c>
      <c r="B11" s="13" t="s">
        <v>7</v>
      </c>
      <c r="C11" s="14" t="s">
        <v>10</v>
      </c>
      <c r="D11" s="15">
        <v>180000</v>
      </c>
    </row>
    <row r="12" spans="1:4" ht="63">
      <c r="A12" s="12" t="s">
        <v>11</v>
      </c>
      <c r="B12" s="13" t="s">
        <v>7</v>
      </c>
      <c r="C12" s="14" t="s">
        <v>12</v>
      </c>
      <c r="D12" s="15">
        <v>0</v>
      </c>
    </row>
    <row r="13" spans="1:4" ht="126">
      <c r="A13" s="12" t="s">
        <v>13</v>
      </c>
      <c r="B13" s="13" t="s">
        <v>7</v>
      </c>
      <c r="C13" s="14" t="s">
        <v>14</v>
      </c>
      <c r="D13" s="15">
        <v>0</v>
      </c>
    </row>
    <row r="14" spans="1:4" ht="63">
      <c r="A14" s="8" t="s">
        <v>15</v>
      </c>
      <c r="B14" s="9" t="s">
        <v>2</v>
      </c>
      <c r="C14" s="10" t="s">
        <v>16</v>
      </c>
      <c r="D14" s="11">
        <f>D15</f>
        <v>65479.51</v>
      </c>
    </row>
    <row r="15" spans="1:4" ht="47.25">
      <c r="A15" s="8" t="s">
        <v>17</v>
      </c>
      <c r="B15" s="9" t="s">
        <v>18</v>
      </c>
      <c r="C15" s="10" t="s">
        <v>19</v>
      </c>
      <c r="D15" s="11">
        <f>D16+D17+D18+D19</f>
        <v>65479.51</v>
      </c>
    </row>
    <row r="16" spans="1:4" ht="110.25">
      <c r="A16" s="12" t="s">
        <v>20</v>
      </c>
      <c r="B16" s="13" t="s">
        <v>18</v>
      </c>
      <c r="C16" s="14" t="s">
        <v>21</v>
      </c>
      <c r="D16" s="15">
        <v>23744.58</v>
      </c>
    </row>
    <row r="17" spans="1:4" ht="141.75">
      <c r="A17" s="12" t="s">
        <v>22</v>
      </c>
      <c r="B17" s="13" t="s">
        <v>18</v>
      </c>
      <c r="C17" s="14" t="s">
        <v>23</v>
      </c>
      <c r="D17" s="15">
        <v>166.37</v>
      </c>
    </row>
    <row r="18" spans="1:4" ht="126">
      <c r="A18" s="12" t="s">
        <v>24</v>
      </c>
      <c r="B18" s="13" t="s">
        <v>18</v>
      </c>
      <c r="C18" s="14" t="s">
        <v>25</v>
      </c>
      <c r="D18" s="15">
        <v>45983.91</v>
      </c>
    </row>
    <row r="19" spans="1:4" ht="126">
      <c r="A19" s="12" t="s">
        <v>26</v>
      </c>
      <c r="B19" s="13" t="s">
        <v>18</v>
      </c>
      <c r="C19" s="14" t="s">
        <v>27</v>
      </c>
      <c r="D19" s="15">
        <v>-4415.3500000000004</v>
      </c>
    </row>
    <row r="20" spans="1:4" ht="15.75">
      <c r="A20" s="8" t="s">
        <v>28</v>
      </c>
      <c r="B20" s="9" t="s">
        <v>2</v>
      </c>
      <c r="C20" s="10" t="s">
        <v>29</v>
      </c>
      <c r="D20" s="11">
        <f>D21+D23</f>
        <v>4630</v>
      </c>
    </row>
    <row r="21" spans="1:4" ht="15.75">
      <c r="A21" s="8" t="s">
        <v>30</v>
      </c>
      <c r="B21" s="9" t="s">
        <v>7</v>
      </c>
      <c r="C21" s="10" t="s">
        <v>31</v>
      </c>
      <c r="D21" s="11">
        <f>D22</f>
        <v>780</v>
      </c>
    </row>
    <row r="22" spans="1:4" ht="78.75">
      <c r="A22" s="12" t="s">
        <v>32</v>
      </c>
      <c r="B22" s="13" t="s">
        <v>7</v>
      </c>
      <c r="C22" s="14" t="s">
        <v>33</v>
      </c>
      <c r="D22" s="15">
        <v>780</v>
      </c>
    </row>
    <row r="23" spans="1:4" ht="15.75">
      <c r="A23" s="8" t="s">
        <v>34</v>
      </c>
      <c r="B23" s="9" t="s">
        <v>7</v>
      </c>
      <c r="C23" s="10" t="s">
        <v>35</v>
      </c>
      <c r="D23" s="11">
        <f>D24+D26</f>
        <v>3850</v>
      </c>
    </row>
    <row r="24" spans="1:4" ht="15.75">
      <c r="A24" s="8" t="s">
        <v>36</v>
      </c>
      <c r="B24" s="9" t="s">
        <v>7</v>
      </c>
      <c r="C24" s="10" t="s">
        <v>37</v>
      </c>
      <c r="D24" s="11">
        <f>D25</f>
        <v>1030</v>
      </c>
    </row>
    <row r="25" spans="1:4" ht="63">
      <c r="A25" s="12" t="s">
        <v>38</v>
      </c>
      <c r="B25" s="13" t="s">
        <v>7</v>
      </c>
      <c r="C25" s="14" t="s">
        <v>39</v>
      </c>
      <c r="D25" s="15">
        <v>1030</v>
      </c>
    </row>
    <row r="26" spans="1:4" ht="15.75">
      <c r="A26" s="8" t="s">
        <v>40</v>
      </c>
      <c r="B26" s="9" t="s">
        <v>7</v>
      </c>
      <c r="C26" s="10" t="s">
        <v>41</v>
      </c>
      <c r="D26" s="11">
        <f>D27</f>
        <v>2820</v>
      </c>
    </row>
    <row r="27" spans="1:4" ht="63">
      <c r="A27" s="12" t="s">
        <v>42</v>
      </c>
      <c r="B27" s="13" t="s">
        <v>7</v>
      </c>
      <c r="C27" s="14" t="s">
        <v>43</v>
      </c>
      <c r="D27" s="15">
        <v>2820</v>
      </c>
    </row>
    <row r="28" spans="1:4" ht="15.75">
      <c r="A28" s="16" t="s">
        <v>44</v>
      </c>
      <c r="B28" s="17" t="s">
        <v>2</v>
      </c>
      <c r="C28" s="17" t="s">
        <v>45</v>
      </c>
      <c r="D28" s="11">
        <f>D29</f>
        <v>0</v>
      </c>
    </row>
    <row r="29" spans="1:4" ht="15.75">
      <c r="A29" s="16" t="s">
        <v>46</v>
      </c>
      <c r="B29" s="18" t="s">
        <v>2</v>
      </c>
      <c r="C29" s="18" t="s">
        <v>47</v>
      </c>
      <c r="D29" s="11">
        <f>D30</f>
        <v>0</v>
      </c>
    </row>
    <row r="30" spans="1:4" ht="31.5">
      <c r="A30" s="19" t="s">
        <v>48</v>
      </c>
      <c r="B30" s="20" t="s">
        <v>58</v>
      </c>
      <c r="C30" s="20" t="s">
        <v>50</v>
      </c>
      <c r="D30" s="15">
        <v>0</v>
      </c>
    </row>
    <row r="31" spans="1:4" ht="15.75">
      <c r="A31" s="8" t="s">
        <v>51</v>
      </c>
      <c r="B31" s="9" t="s">
        <v>2</v>
      </c>
      <c r="C31" s="10" t="s">
        <v>52</v>
      </c>
      <c r="D31" s="11">
        <f>D32+D48</f>
        <v>3207100</v>
      </c>
    </row>
    <row r="32" spans="1:4" ht="63">
      <c r="A32" s="8" t="s">
        <v>53</v>
      </c>
      <c r="B32" s="9" t="s">
        <v>2</v>
      </c>
      <c r="C32" s="10" t="s">
        <v>54</v>
      </c>
      <c r="D32" s="11">
        <f>D33+D38+D42</f>
        <v>3207100</v>
      </c>
    </row>
    <row r="33" spans="1:4" ht="31.5">
      <c r="A33" s="8" t="s">
        <v>55</v>
      </c>
      <c r="B33" s="9" t="s">
        <v>2</v>
      </c>
      <c r="C33" s="10" t="s">
        <v>90</v>
      </c>
      <c r="D33" s="11">
        <f>D34+D36</f>
        <v>3091300</v>
      </c>
    </row>
    <row r="34" spans="1:4" ht="31.5">
      <c r="A34" s="8" t="s">
        <v>56</v>
      </c>
      <c r="B34" s="9" t="s">
        <v>2</v>
      </c>
      <c r="C34" s="10" t="s">
        <v>91</v>
      </c>
      <c r="D34" s="11">
        <f>D35</f>
        <v>3091300</v>
      </c>
    </row>
    <row r="35" spans="1:4" ht="31.5">
      <c r="A35" s="12" t="s">
        <v>57</v>
      </c>
      <c r="B35" s="13" t="s">
        <v>58</v>
      </c>
      <c r="C35" s="14" t="s">
        <v>92</v>
      </c>
      <c r="D35" s="15">
        <v>3091300</v>
      </c>
    </row>
    <row r="36" spans="1:4" ht="47.25">
      <c r="A36" s="8" t="s">
        <v>59</v>
      </c>
      <c r="B36" s="9" t="s">
        <v>2</v>
      </c>
      <c r="C36" s="10" t="s">
        <v>93</v>
      </c>
      <c r="D36" s="11">
        <f>D37</f>
        <v>0</v>
      </c>
    </row>
    <row r="37" spans="1:4" ht="47.25">
      <c r="A37" s="12" t="s">
        <v>60</v>
      </c>
      <c r="B37" s="13" t="s">
        <v>58</v>
      </c>
      <c r="C37" s="14" t="s">
        <v>94</v>
      </c>
      <c r="D37" s="15">
        <v>0</v>
      </c>
    </row>
    <row r="38" spans="1:4" ht="47.25" hidden="1">
      <c r="A38" s="21" t="s">
        <v>61</v>
      </c>
      <c r="B38" s="9" t="s">
        <v>2</v>
      </c>
      <c r="C38" s="22" t="s">
        <v>62</v>
      </c>
      <c r="D38" s="11">
        <f>D39</f>
        <v>0</v>
      </c>
    </row>
    <row r="39" spans="1:4" ht="15.75" hidden="1">
      <c r="A39" s="21" t="s">
        <v>63</v>
      </c>
      <c r="B39" s="23" t="s">
        <v>2</v>
      </c>
      <c r="C39" s="22" t="s">
        <v>64</v>
      </c>
      <c r="D39" s="11">
        <f>D40</f>
        <v>0</v>
      </c>
    </row>
    <row r="40" spans="1:4" ht="31.5" hidden="1">
      <c r="A40" s="24" t="s">
        <v>65</v>
      </c>
      <c r="B40" s="25" t="s">
        <v>2</v>
      </c>
      <c r="C40" s="26" t="s">
        <v>66</v>
      </c>
      <c r="D40" s="15">
        <f>D41</f>
        <v>0</v>
      </c>
    </row>
    <row r="41" spans="1:4" ht="94.5" hidden="1">
      <c r="A41" s="24" t="s">
        <v>67</v>
      </c>
      <c r="B41" s="26">
        <v>981</v>
      </c>
      <c r="C41" s="26" t="s">
        <v>66</v>
      </c>
      <c r="D41" s="15"/>
    </row>
    <row r="42" spans="1:4" ht="31.5">
      <c r="A42" s="8" t="s">
        <v>68</v>
      </c>
      <c r="B42" s="9" t="s">
        <v>2</v>
      </c>
      <c r="C42" s="10" t="s">
        <v>95</v>
      </c>
      <c r="D42" s="11">
        <f>D43+D46</f>
        <v>115800</v>
      </c>
    </row>
    <row r="43" spans="1:4" ht="47.25">
      <c r="A43" s="8" t="s">
        <v>69</v>
      </c>
      <c r="B43" s="9" t="s">
        <v>2</v>
      </c>
      <c r="C43" s="10" t="s">
        <v>96</v>
      </c>
      <c r="D43" s="11">
        <f>D44</f>
        <v>700</v>
      </c>
    </row>
    <row r="44" spans="1:4" ht="63">
      <c r="A44" s="8" t="s">
        <v>70</v>
      </c>
      <c r="B44" s="9" t="s">
        <v>2</v>
      </c>
      <c r="C44" s="10" t="s">
        <v>97</v>
      </c>
      <c r="D44" s="11">
        <f>D45</f>
        <v>700</v>
      </c>
    </row>
    <row r="45" spans="1:4" ht="141.75">
      <c r="A45" s="12" t="s">
        <v>71</v>
      </c>
      <c r="B45" s="13" t="s">
        <v>58</v>
      </c>
      <c r="C45" s="14" t="s">
        <v>97</v>
      </c>
      <c r="D45" s="15">
        <v>700</v>
      </c>
    </row>
    <row r="46" spans="1:4" ht="63">
      <c r="A46" s="8" t="s">
        <v>72</v>
      </c>
      <c r="B46" s="9" t="s">
        <v>2</v>
      </c>
      <c r="C46" s="10" t="s">
        <v>98</v>
      </c>
      <c r="D46" s="11">
        <f>D47</f>
        <v>115100</v>
      </c>
    </row>
    <row r="47" spans="1:4" ht="63">
      <c r="A47" s="12" t="s">
        <v>73</v>
      </c>
      <c r="B47" s="13" t="s">
        <v>58</v>
      </c>
      <c r="C47" s="14" t="s">
        <v>99</v>
      </c>
      <c r="D47" s="15">
        <v>115100</v>
      </c>
    </row>
    <row r="48" spans="1:4" ht="31.5" hidden="1">
      <c r="A48" s="8" t="s">
        <v>74</v>
      </c>
      <c r="B48" s="9" t="s">
        <v>2</v>
      </c>
      <c r="C48" s="10" t="s">
        <v>75</v>
      </c>
      <c r="D48" s="11">
        <f>D49</f>
        <v>0</v>
      </c>
    </row>
    <row r="49" spans="1:4" ht="31.5" hidden="1">
      <c r="A49" s="8" t="s">
        <v>76</v>
      </c>
      <c r="B49" s="9" t="s">
        <v>2</v>
      </c>
      <c r="C49" s="10" t="s">
        <v>77</v>
      </c>
      <c r="D49" s="11">
        <f>D50</f>
        <v>0</v>
      </c>
    </row>
    <row r="50" spans="1:4" ht="31.5" hidden="1">
      <c r="A50" s="12" t="s">
        <v>76</v>
      </c>
      <c r="B50" s="13" t="s">
        <v>49</v>
      </c>
      <c r="C50" s="14" t="s">
        <v>78</v>
      </c>
      <c r="D50" s="15">
        <v>0</v>
      </c>
    </row>
    <row r="51" spans="1:4" ht="15.75">
      <c r="A51" s="27" t="s">
        <v>79</v>
      </c>
      <c r="B51" s="28"/>
      <c r="C51" s="29"/>
      <c r="D51" s="30">
        <f>D8+D31</f>
        <v>3457209.51</v>
      </c>
    </row>
    <row r="53" spans="1:4" ht="18.75">
      <c r="A53" s="31" t="s">
        <v>88</v>
      </c>
      <c r="B53" s="31"/>
      <c r="C53" s="31"/>
      <c r="D53" s="31" t="s">
        <v>89</v>
      </c>
    </row>
  </sheetData>
  <mergeCells count="2">
    <mergeCell ref="C1:D1"/>
    <mergeCell ref="A4:D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2" manualBreakCount="2">
    <brk id="17" max="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54"/>
  <sheetViews>
    <sheetView tabSelected="1" view="pageBreakPreview" zoomScale="60" zoomScaleNormal="75" workbookViewId="0">
      <selection activeCell="D1" sqref="D1:E1"/>
    </sheetView>
  </sheetViews>
  <sheetFormatPr defaultRowHeight="15"/>
  <cols>
    <col min="1" max="1" width="48.5703125" customWidth="1"/>
    <col min="2" max="2" width="9" customWidth="1"/>
    <col min="3" max="3" width="27.7109375" customWidth="1"/>
    <col min="4" max="5" width="18.42578125" customWidth="1"/>
  </cols>
  <sheetData>
    <row r="1" spans="1:5" ht="88.9" customHeight="1">
      <c r="A1" s="1"/>
      <c r="B1" s="1"/>
      <c r="D1" s="32" t="s">
        <v>105</v>
      </c>
      <c r="E1" s="32"/>
    </row>
    <row r="2" spans="1:5" ht="15.75">
      <c r="A2" s="1"/>
      <c r="B2" s="1"/>
      <c r="D2" s="1"/>
      <c r="E2" s="1"/>
    </row>
    <row r="3" spans="1:5" ht="15.75">
      <c r="A3" s="1"/>
      <c r="B3" s="1"/>
      <c r="D3" s="1"/>
      <c r="E3" s="1"/>
    </row>
    <row r="4" spans="1:5">
      <c r="A4" s="36" t="s">
        <v>87</v>
      </c>
      <c r="B4" s="36"/>
      <c r="C4" s="36"/>
      <c r="D4" s="36"/>
      <c r="E4" s="36"/>
    </row>
    <row r="5" spans="1:5">
      <c r="A5" s="36"/>
      <c r="B5" s="36"/>
      <c r="C5" s="36"/>
      <c r="D5" s="36"/>
      <c r="E5" s="36"/>
    </row>
    <row r="6" spans="1:5" ht="15.75">
      <c r="A6" s="2"/>
      <c r="B6" s="3"/>
      <c r="C6" s="4"/>
      <c r="D6" s="5"/>
    </row>
    <row r="7" spans="1:5" ht="22.9" customHeight="1">
      <c r="A7" s="34" t="s">
        <v>80</v>
      </c>
      <c r="B7" s="34" t="s">
        <v>0</v>
      </c>
      <c r="C7" s="34" t="s">
        <v>81</v>
      </c>
      <c r="D7" s="35" t="s">
        <v>82</v>
      </c>
      <c r="E7" s="35"/>
    </row>
    <row r="8" spans="1:5" ht="30" customHeight="1">
      <c r="A8" s="34"/>
      <c r="B8" s="34"/>
      <c r="C8" s="34"/>
      <c r="D8" s="7" t="s">
        <v>84</v>
      </c>
      <c r="E8" s="7" t="s">
        <v>85</v>
      </c>
    </row>
    <row r="9" spans="1:5" ht="31.5">
      <c r="A9" s="8" t="s">
        <v>1</v>
      </c>
      <c r="B9" s="9" t="s">
        <v>2</v>
      </c>
      <c r="C9" s="10" t="s">
        <v>3</v>
      </c>
      <c r="D9" s="11">
        <f>D10+D15+D21+D29</f>
        <v>259730</v>
      </c>
      <c r="E9" s="11">
        <f>E10+E15+E21+E29</f>
        <v>275730</v>
      </c>
    </row>
    <row r="10" spans="1:5" ht="15.75">
      <c r="A10" s="8" t="s">
        <v>4</v>
      </c>
      <c r="B10" s="9" t="s">
        <v>2</v>
      </c>
      <c r="C10" s="10" t="s">
        <v>5</v>
      </c>
      <c r="D10" s="11">
        <f>D11</f>
        <v>188000</v>
      </c>
      <c r="E10" s="11">
        <f>E11</f>
        <v>204000</v>
      </c>
    </row>
    <row r="11" spans="1:5" ht="15.75">
      <c r="A11" s="8" t="s">
        <v>6</v>
      </c>
      <c r="B11" s="9" t="s">
        <v>7</v>
      </c>
      <c r="C11" s="10" t="s">
        <v>8</v>
      </c>
      <c r="D11" s="11">
        <f>D12+D13+D14</f>
        <v>188000</v>
      </c>
      <c r="E11" s="11">
        <f>E12+E13+E14</f>
        <v>204000</v>
      </c>
    </row>
    <row r="12" spans="1:5" ht="110.25">
      <c r="A12" s="12" t="s">
        <v>9</v>
      </c>
      <c r="B12" s="13" t="s">
        <v>7</v>
      </c>
      <c r="C12" s="14" t="s">
        <v>10</v>
      </c>
      <c r="D12" s="15">
        <v>188000</v>
      </c>
      <c r="E12" s="15">
        <v>204000</v>
      </c>
    </row>
    <row r="13" spans="1:5" ht="63">
      <c r="A13" s="12" t="s">
        <v>11</v>
      </c>
      <c r="B13" s="13" t="s">
        <v>7</v>
      </c>
      <c r="C13" s="14" t="s">
        <v>12</v>
      </c>
      <c r="D13" s="15">
        <v>0</v>
      </c>
      <c r="E13" s="15">
        <v>0</v>
      </c>
    </row>
    <row r="14" spans="1:5" ht="118.15" customHeight="1">
      <c r="A14" s="12" t="s">
        <v>13</v>
      </c>
      <c r="B14" s="13" t="s">
        <v>7</v>
      </c>
      <c r="C14" s="14" t="s">
        <v>14</v>
      </c>
      <c r="D14" s="15">
        <v>0</v>
      </c>
      <c r="E14" s="15">
        <v>0</v>
      </c>
    </row>
    <row r="15" spans="1:5" ht="63">
      <c r="A15" s="8" t="s">
        <v>15</v>
      </c>
      <c r="B15" s="9" t="s">
        <v>2</v>
      </c>
      <c r="C15" s="10" t="s">
        <v>16</v>
      </c>
      <c r="D15" s="11">
        <f>D16</f>
        <v>67100</v>
      </c>
      <c r="E15" s="11">
        <f>E16</f>
        <v>67100</v>
      </c>
    </row>
    <row r="16" spans="1:5" ht="47.25">
      <c r="A16" s="8" t="s">
        <v>17</v>
      </c>
      <c r="B16" s="9" t="s">
        <v>18</v>
      </c>
      <c r="C16" s="10" t="s">
        <v>19</v>
      </c>
      <c r="D16" s="11">
        <f>D17+D18+D19+D20</f>
        <v>67100</v>
      </c>
      <c r="E16" s="11">
        <f>E17+E18+E19+E20</f>
        <v>67100</v>
      </c>
    </row>
    <row r="17" spans="1:5" ht="94.5">
      <c r="A17" s="12" t="s">
        <v>20</v>
      </c>
      <c r="B17" s="13" t="s">
        <v>18</v>
      </c>
      <c r="C17" s="14" t="s">
        <v>21</v>
      </c>
      <c r="D17" s="15">
        <v>24626</v>
      </c>
      <c r="E17" s="15">
        <v>24626</v>
      </c>
    </row>
    <row r="18" spans="1:5" ht="126">
      <c r="A18" s="12" t="s">
        <v>22</v>
      </c>
      <c r="B18" s="13" t="s">
        <v>18</v>
      </c>
      <c r="C18" s="14" t="s">
        <v>23</v>
      </c>
      <c r="D18" s="15">
        <v>470</v>
      </c>
      <c r="E18" s="15">
        <v>470</v>
      </c>
    </row>
    <row r="19" spans="1:5" ht="94.5">
      <c r="A19" s="12" t="s">
        <v>24</v>
      </c>
      <c r="B19" s="13" t="s">
        <v>18</v>
      </c>
      <c r="C19" s="14" t="s">
        <v>25</v>
      </c>
      <c r="D19" s="15">
        <v>40059</v>
      </c>
      <c r="E19" s="15">
        <v>40059</v>
      </c>
    </row>
    <row r="20" spans="1:5" ht="94.5">
      <c r="A20" s="12" t="s">
        <v>26</v>
      </c>
      <c r="B20" s="13" t="s">
        <v>18</v>
      </c>
      <c r="C20" s="14" t="s">
        <v>27</v>
      </c>
      <c r="D20" s="15">
        <v>1945</v>
      </c>
      <c r="E20" s="15">
        <v>1945</v>
      </c>
    </row>
    <row r="21" spans="1:5" ht="15.75">
      <c r="A21" s="8" t="s">
        <v>28</v>
      </c>
      <c r="B21" s="9" t="s">
        <v>2</v>
      </c>
      <c r="C21" s="10" t="s">
        <v>29</v>
      </c>
      <c r="D21" s="11">
        <f>D22+D24</f>
        <v>4630</v>
      </c>
      <c r="E21" s="11">
        <f>E22+E24</f>
        <v>4630</v>
      </c>
    </row>
    <row r="22" spans="1:5" ht="15.75">
      <c r="A22" s="8" t="s">
        <v>30</v>
      </c>
      <c r="B22" s="9" t="s">
        <v>7</v>
      </c>
      <c r="C22" s="10" t="s">
        <v>31</v>
      </c>
      <c r="D22" s="11">
        <f>D23</f>
        <v>780</v>
      </c>
      <c r="E22" s="11">
        <f>E23</f>
        <v>780</v>
      </c>
    </row>
    <row r="23" spans="1:5" ht="65.45" customHeight="1">
      <c r="A23" s="12" t="s">
        <v>32</v>
      </c>
      <c r="B23" s="13" t="s">
        <v>7</v>
      </c>
      <c r="C23" s="14" t="s">
        <v>33</v>
      </c>
      <c r="D23" s="15">
        <v>780</v>
      </c>
      <c r="E23" s="15">
        <v>780</v>
      </c>
    </row>
    <row r="24" spans="1:5" ht="15.75">
      <c r="A24" s="8" t="s">
        <v>34</v>
      </c>
      <c r="B24" s="9" t="s">
        <v>7</v>
      </c>
      <c r="C24" s="10" t="s">
        <v>35</v>
      </c>
      <c r="D24" s="11">
        <f>D25+D27</f>
        <v>3850</v>
      </c>
      <c r="E24" s="11">
        <f>E25+E27</f>
        <v>3850</v>
      </c>
    </row>
    <row r="25" spans="1:5" ht="15.75">
      <c r="A25" s="8" t="s">
        <v>36</v>
      </c>
      <c r="B25" s="9" t="s">
        <v>7</v>
      </c>
      <c r="C25" s="10" t="s">
        <v>37</v>
      </c>
      <c r="D25" s="11">
        <f>D26</f>
        <v>1030</v>
      </c>
      <c r="E25" s="11">
        <f>E26</f>
        <v>1030</v>
      </c>
    </row>
    <row r="26" spans="1:5" ht="47.25">
      <c r="A26" s="12" t="s">
        <v>38</v>
      </c>
      <c r="B26" s="13" t="s">
        <v>7</v>
      </c>
      <c r="C26" s="14" t="s">
        <v>39</v>
      </c>
      <c r="D26" s="15">
        <v>1030</v>
      </c>
      <c r="E26" s="15">
        <v>1030</v>
      </c>
    </row>
    <row r="27" spans="1:5" ht="15.75">
      <c r="A27" s="8" t="s">
        <v>40</v>
      </c>
      <c r="B27" s="9" t="s">
        <v>7</v>
      </c>
      <c r="C27" s="10" t="s">
        <v>41</v>
      </c>
      <c r="D27" s="11">
        <f>D28</f>
        <v>2820</v>
      </c>
      <c r="E27" s="11">
        <f>E28</f>
        <v>2820</v>
      </c>
    </row>
    <row r="28" spans="1:5" ht="63">
      <c r="A28" s="12" t="s">
        <v>42</v>
      </c>
      <c r="B28" s="13" t="s">
        <v>7</v>
      </c>
      <c r="C28" s="14" t="s">
        <v>43</v>
      </c>
      <c r="D28" s="15">
        <v>2820</v>
      </c>
      <c r="E28" s="15">
        <v>2820</v>
      </c>
    </row>
    <row r="29" spans="1:5" ht="15.75">
      <c r="A29" s="16" t="s">
        <v>44</v>
      </c>
      <c r="B29" s="17" t="s">
        <v>2</v>
      </c>
      <c r="C29" s="17" t="s">
        <v>45</v>
      </c>
      <c r="D29" s="11">
        <f>D30</f>
        <v>0</v>
      </c>
      <c r="E29" s="11">
        <f>E30</f>
        <v>0</v>
      </c>
    </row>
    <row r="30" spans="1:5" ht="15.75">
      <c r="A30" s="16" t="s">
        <v>46</v>
      </c>
      <c r="B30" s="18" t="s">
        <v>2</v>
      </c>
      <c r="C30" s="18" t="s">
        <v>47</v>
      </c>
      <c r="D30" s="11">
        <f>D31</f>
        <v>0</v>
      </c>
      <c r="E30" s="11">
        <f>E31</f>
        <v>0</v>
      </c>
    </row>
    <row r="31" spans="1:5" ht="31.5">
      <c r="A31" s="19" t="s">
        <v>48</v>
      </c>
      <c r="B31" s="20" t="s">
        <v>58</v>
      </c>
      <c r="C31" s="20" t="s">
        <v>50</v>
      </c>
      <c r="D31" s="15">
        <v>0</v>
      </c>
      <c r="E31" s="15">
        <v>0</v>
      </c>
    </row>
    <row r="32" spans="1:5" ht="15.75">
      <c r="A32" s="8" t="s">
        <v>51</v>
      </c>
      <c r="B32" s="9" t="s">
        <v>2</v>
      </c>
      <c r="C32" s="10" t="s">
        <v>52</v>
      </c>
      <c r="D32" s="11">
        <f>D33+D49</f>
        <v>3123800</v>
      </c>
      <c r="E32" s="11">
        <f>E33+E49</f>
        <v>3178800</v>
      </c>
    </row>
    <row r="33" spans="1:5" ht="47.25">
      <c r="A33" s="8" t="s">
        <v>53</v>
      </c>
      <c r="B33" s="9" t="s">
        <v>2</v>
      </c>
      <c r="C33" s="10" t="s">
        <v>54</v>
      </c>
      <c r="D33" s="11">
        <f>D34+D39+D43</f>
        <v>3123800</v>
      </c>
      <c r="E33" s="11">
        <f>E34+E39+E43</f>
        <v>3178800</v>
      </c>
    </row>
    <row r="34" spans="1:5" ht="31.5">
      <c r="A34" s="8" t="s">
        <v>55</v>
      </c>
      <c r="B34" s="9" t="s">
        <v>2</v>
      </c>
      <c r="C34" s="10" t="s">
        <v>90</v>
      </c>
      <c r="D34" s="11">
        <f>D35+D37</f>
        <v>3008000</v>
      </c>
      <c r="E34" s="11">
        <f>E35+E37</f>
        <v>3063000</v>
      </c>
    </row>
    <row r="35" spans="1:5" ht="31.5">
      <c r="A35" s="8" t="s">
        <v>56</v>
      </c>
      <c r="B35" s="9" t="s">
        <v>2</v>
      </c>
      <c r="C35" s="10" t="s">
        <v>91</v>
      </c>
      <c r="D35" s="11">
        <f>D36</f>
        <v>3008000</v>
      </c>
      <c r="E35" s="11">
        <f>E36</f>
        <v>3063000</v>
      </c>
    </row>
    <row r="36" spans="1:5" ht="31.5">
      <c r="A36" s="12" t="s">
        <v>57</v>
      </c>
      <c r="B36" s="13" t="s">
        <v>58</v>
      </c>
      <c r="C36" s="14" t="s">
        <v>92</v>
      </c>
      <c r="D36" s="15">
        <v>3008000</v>
      </c>
      <c r="E36" s="15">
        <v>3063000</v>
      </c>
    </row>
    <row r="37" spans="1:5" ht="31.5">
      <c r="A37" s="8" t="s">
        <v>59</v>
      </c>
      <c r="B37" s="9" t="s">
        <v>2</v>
      </c>
      <c r="C37" s="10" t="s">
        <v>93</v>
      </c>
      <c r="D37" s="11">
        <f>D38</f>
        <v>0</v>
      </c>
      <c r="E37" s="11">
        <f>E38</f>
        <v>0</v>
      </c>
    </row>
    <row r="38" spans="1:5" ht="47.25">
      <c r="A38" s="12" t="s">
        <v>60</v>
      </c>
      <c r="B38" s="13" t="s">
        <v>58</v>
      </c>
      <c r="C38" s="14" t="s">
        <v>94</v>
      </c>
      <c r="D38" s="15">
        <v>0</v>
      </c>
      <c r="E38" s="15">
        <v>0</v>
      </c>
    </row>
    <row r="39" spans="1:5" ht="47.25">
      <c r="A39" s="21" t="s">
        <v>61</v>
      </c>
      <c r="B39" s="9" t="s">
        <v>2</v>
      </c>
      <c r="C39" s="22" t="s">
        <v>100</v>
      </c>
      <c r="D39" s="11">
        <f t="shared" ref="D39:E41" si="0">D40</f>
        <v>0</v>
      </c>
      <c r="E39" s="11">
        <f t="shared" si="0"/>
        <v>0</v>
      </c>
    </row>
    <row r="40" spans="1:5" ht="15.75">
      <c r="A40" s="21" t="s">
        <v>63</v>
      </c>
      <c r="B40" s="23" t="s">
        <v>2</v>
      </c>
      <c r="C40" s="22" t="s">
        <v>101</v>
      </c>
      <c r="D40" s="11">
        <f t="shared" si="0"/>
        <v>0</v>
      </c>
      <c r="E40" s="11">
        <f t="shared" si="0"/>
        <v>0</v>
      </c>
    </row>
    <row r="41" spans="1:5" ht="31.5">
      <c r="A41" s="24" t="s">
        <v>65</v>
      </c>
      <c r="B41" s="25" t="s">
        <v>2</v>
      </c>
      <c r="C41" s="26" t="s">
        <v>102</v>
      </c>
      <c r="D41" s="15">
        <f t="shared" si="0"/>
        <v>0</v>
      </c>
      <c r="E41" s="15">
        <f t="shared" si="0"/>
        <v>0</v>
      </c>
    </row>
    <row r="42" spans="1:5" ht="94.5">
      <c r="A42" s="24" t="s">
        <v>67</v>
      </c>
      <c r="B42" s="26">
        <v>991</v>
      </c>
      <c r="C42" s="26" t="s">
        <v>102</v>
      </c>
      <c r="D42" s="15">
        <v>0</v>
      </c>
      <c r="E42" s="15">
        <v>0</v>
      </c>
    </row>
    <row r="43" spans="1:5" ht="31.5">
      <c r="A43" s="8" t="s">
        <v>68</v>
      </c>
      <c r="B43" s="9" t="s">
        <v>2</v>
      </c>
      <c r="C43" s="10" t="s">
        <v>95</v>
      </c>
      <c r="D43" s="11">
        <f>D44+D47</f>
        <v>115800</v>
      </c>
      <c r="E43" s="11">
        <f>E44+E47</f>
        <v>115800</v>
      </c>
    </row>
    <row r="44" spans="1:5" ht="47.25">
      <c r="A44" s="8" t="s">
        <v>69</v>
      </c>
      <c r="B44" s="9" t="s">
        <v>2</v>
      </c>
      <c r="C44" s="10" t="s">
        <v>96</v>
      </c>
      <c r="D44" s="11">
        <f>D45</f>
        <v>700</v>
      </c>
      <c r="E44" s="11">
        <f>E45</f>
        <v>700</v>
      </c>
    </row>
    <row r="45" spans="1:5" ht="47.25">
      <c r="A45" s="8" t="s">
        <v>70</v>
      </c>
      <c r="B45" s="9" t="s">
        <v>2</v>
      </c>
      <c r="C45" s="10" t="s">
        <v>97</v>
      </c>
      <c r="D45" s="11">
        <f>D46</f>
        <v>700</v>
      </c>
      <c r="E45" s="11">
        <f>E46</f>
        <v>700</v>
      </c>
    </row>
    <row r="46" spans="1:5" ht="135" customHeight="1">
      <c r="A46" s="12" t="s">
        <v>71</v>
      </c>
      <c r="B46" s="13" t="s">
        <v>58</v>
      </c>
      <c r="C46" s="14" t="s">
        <v>97</v>
      </c>
      <c r="D46" s="15">
        <v>700</v>
      </c>
      <c r="E46" s="15">
        <v>700</v>
      </c>
    </row>
    <row r="47" spans="1:5" ht="63">
      <c r="A47" s="8" t="s">
        <v>72</v>
      </c>
      <c r="B47" s="9" t="s">
        <v>2</v>
      </c>
      <c r="C47" s="10" t="s">
        <v>98</v>
      </c>
      <c r="D47" s="11">
        <f>D48</f>
        <v>115100</v>
      </c>
      <c r="E47" s="11">
        <f>E48</f>
        <v>115100</v>
      </c>
    </row>
    <row r="48" spans="1:5" ht="63">
      <c r="A48" s="12" t="s">
        <v>73</v>
      </c>
      <c r="B48" s="13" t="s">
        <v>58</v>
      </c>
      <c r="C48" s="14" t="s">
        <v>99</v>
      </c>
      <c r="D48" s="15">
        <v>115100</v>
      </c>
      <c r="E48" s="15">
        <v>115100</v>
      </c>
    </row>
    <row r="49" spans="1:5" ht="31.5">
      <c r="A49" s="8" t="s">
        <v>74</v>
      </c>
      <c r="B49" s="9" t="s">
        <v>2</v>
      </c>
      <c r="C49" s="10" t="s">
        <v>75</v>
      </c>
      <c r="D49" s="11">
        <f>D50</f>
        <v>0</v>
      </c>
      <c r="E49" s="11">
        <f>E50</f>
        <v>0</v>
      </c>
    </row>
    <row r="50" spans="1:5" ht="31.5">
      <c r="A50" s="8" t="s">
        <v>76</v>
      </c>
      <c r="B50" s="9" t="s">
        <v>2</v>
      </c>
      <c r="C50" s="10" t="s">
        <v>77</v>
      </c>
      <c r="D50" s="11">
        <f>D51</f>
        <v>0</v>
      </c>
      <c r="E50" s="11">
        <f>E51</f>
        <v>0</v>
      </c>
    </row>
    <row r="51" spans="1:5" ht="31.5">
      <c r="A51" s="12" t="s">
        <v>76</v>
      </c>
      <c r="B51" s="13" t="s">
        <v>58</v>
      </c>
      <c r="C51" s="14" t="s">
        <v>78</v>
      </c>
      <c r="D51" s="15">
        <v>0</v>
      </c>
      <c r="E51" s="15">
        <v>0</v>
      </c>
    </row>
    <row r="52" spans="1:5" ht="15.75">
      <c r="A52" s="27" t="s">
        <v>79</v>
      </c>
      <c r="B52" s="28"/>
      <c r="C52" s="29"/>
      <c r="D52" s="30">
        <f>D9+D32</f>
        <v>3383530</v>
      </c>
      <c r="E52" s="30">
        <f>E9+E32</f>
        <v>3454530</v>
      </c>
    </row>
    <row r="54" spans="1:5" ht="20.45" customHeight="1">
      <c r="A54" s="31" t="s">
        <v>88</v>
      </c>
      <c r="B54" s="31"/>
      <c r="C54" s="31"/>
      <c r="D54" s="31" t="s">
        <v>89</v>
      </c>
      <c r="E54" s="31"/>
    </row>
  </sheetData>
  <mergeCells count="6">
    <mergeCell ref="D1:E1"/>
    <mergeCell ref="A7:A8"/>
    <mergeCell ref="B7:B8"/>
    <mergeCell ref="C7:C8"/>
    <mergeCell ref="D7:E7"/>
    <mergeCell ref="A4:E5"/>
  </mergeCells>
  <pageMargins left="0.70866141732283472" right="0.70866141732283472" top="0.35433070866141736" bottom="0.15748031496062992" header="0.31496062992125984" footer="0.31496062992125984"/>
  <pageSetup paperSize="9" scale="66" orientation="portrait" r:id="rId1"/>
  <rowBreaks count="1" manualBreakCount="1">
    <brk id="2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2018-12-28T09:37:39Z</dcterms:modified>
</cp:coreProperties>
</file>