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 5  (2014)" sheetId="1" r:id="rId1"/>
  </sheets>
  <definedNames>
    <definedName name="_xlnm.Print_Area" localSheetId="0">'ПР 5  (2014)'!$A$1:$K$76</definedName>
  </definedNames>
  <calcPr fullCalcOnLoad="1"/>
</workbook>
</file>

<file path=xl/sharedStrings.xml><?xml version="1.0" encoding="utf-8"?>
<sst xmlns="http://schemas.openxmlformats.org/spreadsheetml/2006/main" count="287" uniqueCount="104">
  <si>
    <t>ЭКР</t>
  </si>
  <si>
    <t>тыс.руб.</t>
  </si>
  <si>
    <t>Жилищно- коммунальное хозяйство</t>
  </si>
  <si>
    <t>Коммунальное хозяйство</t>
  </si>
  <si>
    <t>0.000000</t>
  </si>
  <si>
    <t>0.00</t>
  </si>
  <si>
    <t>Социальная политика</t>
  </si>
  <si>
    <t>Резервные фонды</t>
  </si>
  <si>
    <t>Пенсионное обеспечение</t>
  </si>
  <si>
    <t>статья</t>
  </si>
  <si>
    <t>местных администраций</t>
  </si>
  <si>
    <t>0.5</t>
  </si>
  <si>
    <t>0.0</t>
  </si>
  <si>
    <t>Функционирование высшего должностного</t>
  </si>
  <si>
    <t>Общегосударственные вопросы</t>
  </si>
  <si>
    <t>исполн.</t>
  </si>
  <si>
    <t xml:space="preserve">План </t>
  </si>
  <si>
    <t xml:space="preserve">% исполн. </t>
  </si>
  <si>
    <t>на 1.10.2006</t>
  </si>
  <si>
    <t>Культура</t>
  </si>
  <si>
    <t>расхода</t>
  </si>
  <si>
    <t>За год</t>
  </si>
  <si>
    <t>Социальное обеспечение населения</t>
  </si>
  <si>
    <t xml:space="preserve">  </t>
  </si>
  <si>
    <t xml:space="preserve">Функционирование Правительства </t>
  </si>
  <si>
    <t>Российской Федерации, высших</t>
  </si>
  <si>
    <t>субъектов Российской Федерации,</t>
  </si>
  <si>
    <t xml:space="preserve">Обеспечение деятельности финансовых,  </t>
  </si>
  <si>
    <t>Функционирование законодательных</t>
  </si>
  <si>
    <t xml:space="preserve">(представительных) органов государственной  </t>
  </si>
  <si>
    <t>Жилищное хозяйство</t>
  </si>
  <si>
    <t>00</t>
  </si>
  <si>
    <t>000</t>
  </si>
  <si>
    <t>01</t>
  </si>
  <si>
    <t xml:space="preserve">лица субъекта Российской Федерации  </t>
  </si>
  <si>
    <t>02</t>
  </si>
  <si>
    <t>03</t>
  </si>
  <si>
    <t>04</t>
  </si>
  <si>
    <t>06</t>
  </si>
  <si>
    <t>12</t>
  </si>
  <si>
    <t>и муниципального образования</t>
  </si>
  <si>
    <t>власти и представительных органов муниципальных образований</t>
  </si>
  <si>
    <t>Национальная экономика</t>
  </si>
  <si>
    <t>05</t>
  </si>
  <si>
    <t>Другие вопросы в области национальной экономики</t>
  </si>
  <si>
    <t>Благоустройство</t>
  </si>
  <si>
    <t>07</t>
  </si>
  <si>
    <t>08</t>
  </si>
  <si>
    <t>09</t>
  </si>
  <si>
    <t>Физическая культура и спорт</t>
  </si>
  <si>
    <t>10</t>
  </si>
  <si>
    <t>Обслуживание государственного и муниципального долга</t>
  </si>
  <si>
    <t>11</t>
  </si>
  <si>
    <t>исполнительных органов государственной  власти</t>
  </si>
  <si>
    <t>налоговых и таможенных органов и</t>
  </si>
  <si>
    <t xml:space="preserve">органов финансового (финансово-                                </t>
  </si>
  <si>
    <t>бюджетного) надзора</t>
  </si>
  <si>
    <t>ИТОГО:</t>
  </si>
  <si>
    <t>000 00 00</t>
  </si>
  <si>
    <t>Наименование</t>
  </si>
  <si>
    <t>Раздел</t>
  </si>
  <si>
    <t>Подраздел</t>
  </si>
  <si>
    <t xml:space="preserve">Целевая </t>
  </si>
  <si>
    <t>Вид</t>
  </si>
  <si>
    <t xml:space="preserve">              </t>
  </si>
  <si>
    <t xml:space="preserve">Обеспечение деятельности финансовых, налоговых и таможенных органов и органов финансового(финансово-бюджетного)надзора </t>
  </si>
  <si>
    <t>Здравоохранение,физическая культура и спорт</t>
  </si>
  <si>
    <t>Межбюджетные трансферты</t>
  </si>
  <si>
    <t>Иные межбюджктные трансферты</t>
  </si>
  <si>
    <t>Другие вопросы в области культуры,кинематографии и средств массовой информации</t>
  </si>
  <si>
    <t xml:space="preserve">000 </t>
  </si>
  <si>
    <t>Иные межбюджетные трансферты</t>
  </si>
  <si>
    <t xml:space="preserve">муниципального образования </t>
  </si>
  <si>
    <t xml:space="preserve">Культура и  кинематография </t>
  </si>
  <si>
    <t>Общеэкономические вопросы</t>
  </si>
  <si>
    <t>14</t>
  </si>
  <si>
    <t>Здравоохранение</t>
  </si>
  <si>
    <t>Стационарная медицинская помощь</t>
  </si>
  <si>
    <t>Дорожное хозяйство(дорожные фонды)</t>
  </si>
  <si>
    <t>Обеспечение проведения выборов и референдумов</t>
  </si>
  <si>
    <t>Обслуживание государственного внутреннего и муниципального долга</t>
  </si>
  <si>
    <t>13</t>
  </si>
  <si>
    <t>Приложение № 5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</si>
  <si>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</si>
  <si>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</si>
  <si>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от         2013   №     III - ГД</t>
  </si>
  <si>
    <t xml:space="preserve"> и подразделам  классификации расходов бюджетов Российской Федерации</t>
  </si>
  <si>
    <t xml:space="preserve">                             Распределение бюджетных ассигнований по разделам </t>
  </si>
  <si>
    <t>Другие общегосударственные вопросы</t>
  </si>
  <si>
    <t>Массовый спорт</t>
  </si>
  <si>
    <t>Охрана окружающей среды</t>
  </si>
  <si>
    <t>Охрана объектов растительного и животного мира и среды их обитания</t>
  </si>
  <si>
    <t>Национальная оборона</t>
  </si>
  <si>
    <t>Мобилизационная и вневойсковая подготовка</t>
  </si>
  <si>
    <t>Приложение № 4                          к решению Думы Маритуйского муниципального образования</t>
  </si>
  <si>
    <t>на 2016г.</t>
  </si>
  <si>
    <t>на 2016 год</t>
  </si>
  <si>
    <t>"О бюджете Маритуйского МО</t>
  </si>
  <si>
    <t>Национальная безопасность и правоохранительная деятельность</t>
  </si>
  <si>
    <t>Обеспечение пожарной безопасности</t>
  </si>
  <si>
    <t>Обеспечение проведение выборов и референдумов</t>
  </si>
  <si>
    <r>
      <t>сумма (</t>
    </r>
    <r>
      <rPr>
        <sz val="11"/>
        <rFont val="Times New Roman"/>
        <family val="1"/>
      </rPr>
      <t>руб</t>
    </r>
    <r>
      <rPr>
        <b/>
        <sz val="11"/>
        <rFont val="Times New Roman"/>
        <family val="1"/>
      </rPr>
      <t>)</t>
    </r>
  </si>
  <si>
    <t>Обслуживание  муниципального долга</t>
  </si>
  <si>
    <t xml:space="preserve">от 28.10.2016г. № 12-3сд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</si>
</sst>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00000"/>
    <numFmt numFmtId="187" formatCode="0.000"/>
    <numFmt numFmtId="188" formatCode="_(* #,##0.000_);_(* \(#,##0.000\);_(* &quot;-&quot;??_);_(@_)"/>
    <numFmt numFmtId="189" formatCode="#,##0.00&quot;р.&quot;"/>
    <numFmt numFmtId="190" formatCode="#,##0.00_ ;\-#,##0.00\ "/>
    <numFmt numFmtId="191" formatCode="#,##0.00_р_."/>
  </numFmts>
  <fonts count="4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180" fontId="1" fillId="0" borderId="1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0" xfId="0" applyFont="1" applyAlignment="1">
      <alignment/>
    </xf>
    <xf numFmtId="0" fontId="1" fillId="0" borderId="19" xfId="0" applyFont="1" applyBorder="1" applyAlignment="1">
      <alignment wrapText="1"/>
    </xf>
    <xf numFmtId="0" fontId="1" fillId="0" borderId="16" xfId="0" applyFont="1" applyBorder="1" applyAlignment="1">
      <alignment wrapText="1"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33" borderId="10" xfId="0" applyFont="1" applyFill="1" applyBorder="1" applyAlignment="1">
      <alignment/>
    </xf>
    <xf numFmtId="49" fontId="8" fillId="33" borderId="14" xfId="0" applyNumberFormat="1" applyFont="1" applyFill="1" applyBorder="1" applyAlignment="1">
      <alignment horizontal="center"/>
    </xf>
    <xf numFmtId="49" fontId="8" fillId="33" borderId="14" xfId="0" applyNumberFormat="1" applyFont="1" applyFill="1" applyBorder="1" applyAlignment="1">
      <alignment horizontal="left"/>
    </xf>
    <xf numFmtId="49" fontId="8" fillId="34" borderId="14" xfId="0" applyNumberFormat="1" applyFont="1" applyFill="1" applyBorder="1" applyAlignment="1">
      <alignment horizontal="right"/>
    </xf>
    <xf numFmtId="179" fontId="8" fillId="35" borderId="11" xfId="6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left"/>
    </xf>
    <xf numFmtId="49" fontId="9" fillId="0" borderId="11" xfId="0" applyNumberFormat="1" applyFont="1" applyBorder="1" applyAlignment="1">
      <alignment horizontal="right"/>
    </xf>
    <xf numFmtId="179" fontId="9" fillId="0" borderId="11" xfId="60" applyFont="1" applyBorder="1" applyAlignment="1">
      <alignment/>
    </xf>
    <xf numFmtId="0" fontId="11" fillId="0" borderId="14" xfId="0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left"/>
    </xf>
    <xf numFmtId="49" fontId="9" fillId="0" borderId="14" xfId="0" applyNumberFormat="1" applyFont="1" applyBorder="1" applyAlignment="1">
      <alignment horizontal="right"/>
    </xf>
    <xf numFmtId="179" fontId="9" fillId="0" borderId="14" xfId="60" applyFont="1" applyBorder="1" applyAlignment="1">
      <alignment/>
    </xf>
    <xf numFmtId="0" fontId="11" fillId="0" borderId="12" xfId="0" applyFont="1" applyBorder="1" applyAlignment="1">
      <alignment/>
    </xf>
    <xf numFmtId="179" fontId="9" fillId="0" borderId="12" xfId="60" applyFont="1" applyBorder="1" applyAlignment="1">
      <alignment horizontal="center"/>
    </xf>
    <xf numFmtId="0" fontId="11" fillId="0" borderId="12" xfId="0" applyFont="1" applyBorder="1" applyAlignment="1">
      <alignment wrapText="1"/>
    </xf>
    <xf numFmtId="49" fontId="9" fillId="0" borderId="12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left"/>
    </xf>
    <xf numFmtId="49" fontId="9" fillId="0" borderId="12" xfId="0" applyNumberFormat="1" applyFont="1" applyBorder="1" applyAlignment="1">
      <alignment horizontal="right"/>
    </xf>
    <xf numFmtId="49" fontId="9" fillId="0" borderId="14" xfId="0" applyNumberFormat="1" applyFont="1" applyBorder="1" applyAlignment="1">
      <alignment horizontal="left"/>
    </xf>
    <xf numFmtId="0" fontId="9" fillId="0" borderId="11" xfId="0" applyFont="1" applyBorder="1" applyAlignment="1">
      <alignment/>
    </xf>
    <xf numFmtId="49" fontId="9" fillId="0" borderId="17" xfId="0" applyNumberFormat="1" applyFont="1" applyBorder="1" applyAlignment="1">
      <alignment horizontal="center"/>
    </xf>
    <xf numFmtId="0" fontId="11" fillId="0" borderId="15" xfId="0" applyFont="1" applyBorder="1" applyAlignment="1">
      <alignment/>
    </xf>
    <xf numFmtId="179" fontId="9" fillId="0" borderId="14" xfId="60" applyFont="1" applyBorder="1" applyAlignment="1">
      <alignment horizontal="center"/>
    </xf>
    <xf numFmtId="0" fontId="11" fillId="0" borderId="22" xfId="0" applyFont="1" applyBorder="1" applyAlignment="1">
      <alignment/>
    </xf>
    <xf numFmtId="49" fontId="9" fillId="0" borderId="12" xfId="0" applyNumberFormat="1" applyFont="1" applyBorder="1" applyAlignment="1">
      <alignment horizontal="left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 wrapText="1"/>
    </xf>
    <xf numFmtId="179" fontId="9" fillId="0" borderId="12" xfId="60" applyFont="1" applyBorder="1" applyAlignment="1">
      <alignment horizontal="center" wrapText="1"/>
    </xf>
    <xf numFmtId="0" fontId="11" fillId="0" borderId="22" xfId="0" applyFont="1" applyBorder="1" applyAlignment="1">
      <alignment wrapText="1"/>
    </xf>
    <xf numFmtId="0" fontId="10" fillId="0" borderId="22" xfId="0" applyFont="1" applyBorder="1" applyAlignment="1">
      <alignment wrapText="1"/>
    </xf>
    <xf numFmtId="0" fontId="11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right"/>
    </xf>
    <xf numFmtId="179" fontId="9" fillId="0" borderId="10" xfId="60" applyFont="1" applyBorder="1" applyAlignment="1">
      <alignment horizontal="center"/>
    </xf>
    <xf numFmtId="49" fontId="6" fillId="0" borderId="22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left"/>
    </xf>
    <xf numFmtId="179" fontId="8" fillId="35" borderId="10" xfId="60" applyFont="1" applyFill="1" applyBorder="1" applyAlignment="1">
      <alignment horizontal="center"/>
    </xf>
    <xf numFmtId="49" fontId="11" fillId="0" borderId="22" xfId="0" applyNumberFormat="1" applyFont="1" applyBorder="1" applyAlignment="1">
      <alignment wrapText="1"/>
    </xf>
    <xf numFmtId="179" fontId="8" fillId="0" borderId="10" xfId="60" applyFont="1" applyBorder="1" applyAlignment="1">
      <alignment horizontal="center"/>
    </xf>
    <xf numFmtId="0" fontId="6" fillId="33" borderId="22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left"/>
    </xf>
    <xf numFmtId="49" fontId="8" fillId="34" borderId="10" xfId="0" applyNumberFormat="1" applyFont="1" applyFill="1" applyBorder="1" applyAlignment="1">
      <alignment horizontal="right"/>
    </xf>
    <xf numFmtId="0" fontId="11" fillId="33" borderId="22" xfId="0" applyFont="1" applyFill="1" applyBorder="1" applyAlignment="1">
      <alignment wrapText="1"/>
    </xf>
    <xf numFmtId="49" fontId="9" fillId="33" borderId="10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left"/>
    </xf>
    <xf numFmtId="49" fontId="9" fillId="34" borderId="10" xfId="0" applyNumberFormat="1" applyFont="1" applyFill="1" applyBorder="1" applyAlignment="1">
      <alignment horizontal="right"/>
    </xf>
    <xf numFmtId="179" fontId="9" fillId="36" borderId="10" xfId="60" applyFont="1" applyFill="1" applyBorder="1" applyAlignment="1">
      <alignment horizontal="center"/>
    </xf>
    <xf numFmtId="0" fontId="6" fillId="33" borderId="10" xfId="0" applyFont="1" applyFill="1" applyBorder="1" applyAlignment="1">
      <alignment wrapText="1"/>
    </xf>
    <xf numFmtId="0" fontId="12" fillId="0" borderId="10" xfId="0" applyFont="1" applyBorder="1" applyAlignment="1">
      <alignment/>
    </xf>
    <xf numFmtId="179" fontId="9" fillId="0" borderId="10" xfId="60" applyFont="1" applyBorder="1" applyAlignment="1">
      <alignment/>
    </xf>
    <xf numFmtId="49" fontId="9" fillId="0" borderId="11" xfId="0" applyNumberFormat="1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179" fontId="9" fillId="0" borderId="11" xfId="60" applyFont="1" applyBorder="1" applyAlignment="1">
      <alignment horizontal="center"/>
    </xf>
    <xf numFmtId="2" fontId="11" fillId="0" borderId="10" xfId="0" applyNumberFormat="1" applyFont="1" applyBorder="1" applyAlignment="1">
      <alignment wrapText="1"/>
    </xf>
    <xf numFmtId="0" fontId="6" fillId="0" borderId="14" xfId="0" applyFont="1" applyBorder="1" applyAlignment="1">
      <alignment/>
    </xf>
    <xf numFmtId="49" fontId="8" fillId="33" borderId="12" xfId="0" applyNumberFormat="1" applyFont="1" applyFill="1" applyBorder="1" applyAlignment="1">
      <alignment horizontal="center"/>
    </xf>
    <xf numFmtId="49" fontId="8" fillId="33" borderId="12" xfId="0" applyNumberFormat="1" applyFont="1" applyFill="1" applyBorder="1" applyAlignment="1">
      <alignment horizontal="left"/>
    </xf>
    <xf numFmtId="49" fontId="8" fillId="34" borderId="12" xfId="0" applyNumberFormat="1" applyFont="1" applyFill="1" applyBorder="1" applyAlignment="1">
      <alignment horizontal="right"/>
    </xf>
    <xf numFmtId="179" fontId="8" fillId="35" borderId="14" xfId="60" applyFont="1" applyFill="1" applyBorder="1" applyAlignment="1">
      <alignment horizontal="center"/>
    </xf>
    <xf numFmtId="0" fontId="11" fillId="0" borderId="10" xfId="0" applyFont="1" applyBorder="1" applyAlignment="1">
      <alignment wrapText="1"/>
    </xf>
    <xf numFmtId="0" fontId="10" fillId="33" borderId="10" xfId="0" applyFont="1" applyFill="1" applyBorder="1" applyAlignment="1">
      <alignment/>
    </xf>
    <xf numFmtId="179" fontId="8" fillId="34" borderId="10" xfId="6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wrapText="1"/>
    </xf>
    <xf numFmtId="0" fontId="11" fillId="0" borderId="22" xfId="0" applyFont="1" applyFill="1" applyBorder="1" applyAlignment="1">
      <alignment wrapText="1"/>
    </xf>
    <xf numFmtId="49" fontId="11" fillId="0" borderId="23" xfId="0" applyNumberFormat="1" applyFont="1" applyBorder="1" applyAlignment="1">
      <alignment wrapText="1"/>
    </xf>
    <xf numFmtId="49" fontId="6" fillId="0" borderId="23" xfId="0" applyNumberFormat="1" applyFont="1" applyBorder="1" applyAlignment="1">
      <alignment wrapText="1"/>
    </xf>
    <xf numFmtId="49" fontId="8" fillId="0" borderId="23" xfId="0" applyNumberFormat="1" applyFont="1" applyBorder="1" applyAlignment="1">
      <alignment horizontal="right"/>
    </xf>
    <xf numFmtId="179" fontId="8" fillId="35" borderId="19" xfId="60" applyFont="1" applyFill="1" applyBorder="1" applyAlignment="1">
      <alignment horizontal="center"/>
    </xf>
    <xf numFmtId="49" fontId="11" fillId="0" borderId="13" xfId="0" applyNumberFormat="1" applyFont="1" applyBorder="1" applyAlignment="1">
      <alignment wrapText="1"/>
    </xf>
    <xf numFmtId="49" fontId="9" fillId="0" borderId="13" xfId="0" applyNumberFormat="1" applyFont="1" applyBorder="1" applyAlignment="1">
      <alignment horizontal="right"/>
    </xf>
    <xf numFmtId="179" fontId="9" fillId="0" borderId="16" xfId="60" applyFont="1" applyBorder="1" applyAlignment="1">
      <alignment horizontal="center"/>
    </xf>
    <xf numFmtId="0" fontId="6" fillId="0" borderId="24" xfId="0" applyFont="1" applyBorder="1" applyAlignment="1">
      <alignment/>
    </xf>
    <xf numFmtId="49" fontId="8" fillId="0" borderId="25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left"/>
    </xf>
    <xf numFmtId="49" fontId="8" fillId="0" borderId="26" xfId="0" applyNumberFormat="1" applyFont="1" applyBorder="1" applyAlignment="1">
      <alignment horizontal="right"/>
    </xf>
    <xf numFmtId="179" fontId="8" fillId="35" borderId="27" xfId="60" applyFont="1" applyFill="1" applyBorder="1" applyAlignment="1">
      <alignment horizontal="center"/>
    </xf>
    <xf numFmtId="49" fontId="9" fillId="0" borderId="23" xfId="0" applyNumberFormat="1" applyFont="1" applyBorder="1" applyAlignment="1">
      <alignment horizontal="right"/>
    </xf>
    <xf numFmtId="179" fontId="9" fillId="0" borderId="19" xfId="60" applyFont="1" applyBorder="1" applyAlignment="1">
      <alignment horizontal="center"/>
    </xf>
    <xf numFmtId="49" fontId="10" fillId="0" borderId="23" xfId="0" applyNumberFormat="1" applyFont="1" applyBorder="1" applyAlignment="1">
      <alignment wrapText="1"/>
    </xf>
    <xf numFmtId="179" fontId="8" fillId="0" borderId="19" xfId="6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PageLayoutView="0" workbookViewId="0" topLeftCell="A42">
      <selection activeCell="G27" sqref="G27"/>
    </sheetView>
  </sheetViews>
  <sheetFormatPr defaultColWidth="9.140625" defaultRowHeight="12.75"/>
  <cols>
    <col min="1" max="1" width="41.8515625" style="0" customWidth="1"/>
    <col min="2" max="2" width="13.00390625" style="0" customWidth="1"/>
    <col min="3" max="3" width="13.140625" style="0" customWidth="1"/>
    <col min="4" max="4" width="11.421875" style="0" hidden="1" customWidth="1"/>
    <col min="5" max="5" width="8.57421875" style="0" hidden="1" customWidth="1"/>
    <col min="6" max="6" width="5.7109375" style="0" hidden="1" customWidth="1"/>
    <col min="7" max="7" width="23.421875" style="0" customWidth="1"/>
    <col min="8" max="8" width="4.8515625" style="0" hidden="1" customWidth="1"/>
    <col min="9" max="9" width="9.57421875" style="0" hidden="1" customWidth="1"/>
    <col min="10" max="10" width="10.57421875" style="0" hidden="1" customWidth="1"/>
    <col min="11" max="11" width="5.140625" style="0" customWidth="1"/>
  </cols>
  <sheetData>
    <row r="1" spans="4:7" ht="12.75" hidden="1">
      <c r="D1" s="1" t="s">
        <v>82</v>
      </c>
      <c r="E1" s="24"/>
      <c r="F1" s="24"/>
      <c r="G1" s="24"/>
    </row>
    <row r="2" spans="3:7" ht="49.5" customHeight="1">
      <c r="C2" s="1"/>
      <c r="D2" s="24"/>
      <c r="E2" s="24"/>
      <c r="F2" s="24"/>
      <c r="G2" s="31" t="s">
        <v>94</v>
      </c>
    </row>
    <row r="3" spans="3:7" ht="12.75" hidden="1">
      <c r="C3" t="s">
        <v>64</v>
      </c>
      <c r="D3" s="24"/>
      <c r="E3" s="24"/>
      <c r="F3" s="24"/>
      <c r="G3" s="29"/>
    </row>
    <row r="4" spans="4:7" ht="12.75">
      <c r="D4" s="24"/>
      <c r="E4" s="24"/>
      <c r="F4" s="24"/>
      <c r="G4" s="29" t="s">
        <v>97</v>
      </c>
    </row>
    <row r="5" spans="4:7" ht="12.75">
      <c r="D5" s="24"/>
      <c r="E5" s="24"/>
      <c r="F5" s="24"/>
      <c r="G5" s="29" t="s">
        <v>95</v>
      </c>
    </row>
    <row r="6" spans="4:7" ht="12.75">
      <c r="D6" s="24"/>
      <c r="E6" s="24"/>
      <c r="F6" s="24"/>
      <c r="G6" s="29" t="s">
        <v>103</v>
      </c>
    </row>
    <row r="7" spans="4:7" ht="13.5" customHeight="1">
      <c r="D7" s="24" t="s">
        <v>72</v>
      </c>
      <c r="E7" s="24"/>
      <c r="F7" s="24"/>
      <c r="G7" s="29"/>
    </row>
    <row r="8" spans="4:7" ht="12.75">
      <c r="D8" s="1" t="s">
        <v>85</v>
      </c>
      <c r="E8" s="24"/>
      <c r="F8" s="24"/>
      <c r="G8" s="24"/>
    </row>
    <row r="10" spans="1:8" ht="14.25">
      <c r="A10" s="32" t="s">
        <v>87</v>
      </c>
      <c r="B10" s="32"/>
      <c r="C10" s="32"/>
      <c r="D10" s="33"/>
      <c r="E10" s="33"/>
      <c r="F10" s="33"/>
      <c r="G10" s="33"/>
      <c r="H10" s="15"/>
    </row>
    <row r="11" spans="1:8" ht="14.25">
      <c r="A11" s="32" t="s">
        <v>86</v>
      </c>
      <c r="B11" s="33"/>
      <c r="C11" s="33"/>
      <c r="D11" s="33"/>
      <c r="E11" s="33"/>
      <c r="F11" s="33"/>
      <c r="G11" s="33"/>
      <c r="H11" s="15"/>
    </row>
    <row r="12" spans="1:8" ht="15" customHeight="1">
      <c r="A12" s="34"/>
      <c r="B12" s="34" t="s">
        <v>96</v>
      </c>
      <c r="C12" s="35"/>
      <c r="D12" s="35"/>
      <c r="E12" s="35"/>
      <c r="F12" s="35"/>
      <c r="G12" s="35"/>
      <c r="H12" s="15"/>
    </row>
    <row r="13" spans="1:7" ht="12.75" hidden="1">
      <c r="A13" s="36"/>
      <c r="B13" s="37"/>
      <c r="C13" s="37"/>
      <c r="D13" s="37"/>
      <c r="E13" s="37"/>
      <c r="F13" s="37"/>
      <c r="G13" s="37"/>
    </row>
    <row r="14" spans="1:10" ht="9.75" customHeight="1">
      <c r="A14" s="37"/>
      <c r="B14" s="37"/>
      <c r="C14" s="37"/>
      <c r="D14" s="37"/>
      <c r="E14" s="37"/>
      <c r="F14" s="37"/>
      <c r="G14" s="38"/>
      <c r="J14" t="s">
        <v>1</v>
      </c>
    </row>
    <row r="15" spans="1:10" ht="14.25" customHeight="1">
      <c r="A15" s="39" t="s">
        <v>59</v>
      </c>
      <c r="B15" s="39" t="s">
        <v>60</v>
      </c>
      <c r="C15" s="39" t="s">
        <v>61</v>
      </c>
      <c r="D15" s="39" t="s">
        <v>62</v>
      </c>
      <c r="E15" s="39" t="s">
        <v>63</v>
      </c>
      <c r="F15" s="39" t="s">
        <v>0</v>
      </c>
      <c r="G15" s="39" t="s">
        <v>21</v>
      </c>
      <c r="H15" s="25" t="s">
        <v>16</v>
      </c>
      <c r="I15" s="2" t="s">
        <v>15</v>
      </c>
      <c r="J15" s="2" t="s">
        <v>17</v>
      </c>
    </row>
    <row r="16" spans="1:10" ht="14.25" customHeight="1">
      <c r="A16" s="40"/>
      <c r="B16" s="40"/>
      <c r="C16" s="40"/>
      <c r="D16" s="40" t="s">
        <v>9</v>
      </c>
      <c r="E16" s="40" t="s">
        <v>20</v>
      </c>
      <c r="F16" s="40"/>
      <c r="G16" s="40" t="s">
        <v>101</v>
      </c>
      <c r="H16" s="26" t="s">
        <v>18</v>
      </c>
      <c r="I16" s="5" t="s">
        <v>18</v>
      </c>
      <c r="J16" s="5" t="s">
        <v>18</v>
      </c>
    </row>
    <row r="17" spans="1:10" ht="18" customHeight="1">
      <c r="A17" s="41" t="s">
        <v>14</v>
      </c>
      <c r="B17" s="42" t="s">
        <v>33</v>
      </c>
      <c r="C17" s="42" t="s">
        <v>31</v>
      </c>
      <c r="D17" s="42" t="s">
        <v>58</v>
      </c>
      <c r="E17" s="43" t="s">
        <v>32</v>
      </c>
      <c r="F17" s="44" t="s">
        <v>32</v>
      </c>
      <c r="G17" s="45">
        <f>G20+G28+G35+G36</f>
        <v>996418.86</v>
      </c>
      <c r="H17" s="17" t="e">
        <f>#REF!+H22+H26+H31+#REF!+H35+#REF!+#REF!</f>
        <v>#REF!</v>
      </c>
      <c r="I17" s="5" t="e">
        <f>#REF!+I26+#REF!+#REF!+#REF!</f>
        <v>#REF!</v>
      </c>
      <c r="J17" s="5">
        <v>65.6</v>
      </c>
    </row>
    <row r="18" spans="1:10" ht="12.75">
      <c r="A18" s="46" t="s">
        <v>13</v>
      </c>
      <c r="B18" s="47"/>
      <c r="C18" s="48"/>
      <c r="D18" s="47"/>
      <c r="E18" s="49"/>
      <c r="F18" s="50"/>
      <c r="G18" s="51"/>
      <c r="H18" s="18"/>
      <c r="I18" s="10"/>
      <c r="J18" s="9"/>
    </row>
    <row r="19" spans="1:10" ht="12.75">
      <c r="A19" s="52" t="s">
        <v>34</v>
      </c>
      <c r="B19" s="53"/>
      <c r="C19" s="54"/>
      <c r="D19" s="53"/>
      <c r="E19" s="55"/>
      <c r="F19" s="56"/>
      <c r="G19" s="57"/>
      <c r="H19" s="19"/>
      <c r="I19" s="12"/>
      <c r="J19" s="11"/>
    </row>
    <row r="20" spans="1:10" ht="12.75">
      <c r="A20" s="58" t="s">
        <v>40</v>
      </c>
      <c r="B20" s="53" t="s">
        <v>33</v>
      </c>
      <c r="C20" s="54" t="s">
        <v>35</v>
      </c>
      <c r="D20" s="53" t="s">
        <v>58</v>
      </c>
      <c r="E20" s="55" t="s">
        <v>32</v>
      </c>
      <c r="F20" s="56" t="s">
        <v>32</v>
      </c>
      <c r="G20" s="59">
        <v>310098.78</v>
      </c>
      <c r="H20" s="19"/>
      <c r="I20" s="12"/>
      <c r="J20" s="11"/>
    </row>
    <row r="21" spans="1:10" ht="12.75" hidden="1">
      <c r="A21" s="46" t="s">
        <v>28</v>
      </c>
      <c r="B21" s="47"/>
      <c r="C21" s="48"/>
      <c r="D21" s="47"/>
      <c r="E21" s="49"/>
      <c r="F21" s="50"/>
      <c r="G21" s="51"/>
      <c r="H21" s="18"/>
      <c r="I21" s="9"/>
      <c r="J21" s="9"/>
    </row>
    <row r="22" spans="1:10" ht="12.75" hidden="1">
      <c r="A22" s="52" t="s">
        <v>29</v>
      </c>
      <c r="B22" s="53"/>
      <c r="C22" s="54"/>
      <c r="D22" s="53"/>
      <c r="E22" s="55"/>
      <c r="F22" s="56"/>
      <c r="G22" s="57"/>
      <c r="H22" s="20">
        <v>179</v>
      </c>
      <c r="I22" s="7">
        <v>0</v>
      </c>
      <c r="J22" s="7">
        <v>0</v>
      </c>
    </row>
    <row r="23" spans="1:11" ht="22.5" hidden="1">
      <c r="A23" s="60" t="s">
        <v>41</v>
      </c>
      <c r="B23" s="61" t="s">
        <v>33</v>
      </c>
      <c r="C23" s="62" t="s">
        <v>36</v>
      </c>
      <c r="D23" s="61" t="s">
        <v>58</v>
      </c>
      <c r="E23" s="63" t="s">
        <v>32</v>
      </c>
      <c r="F23" s="64"/>
      <c r="G23" s="59">
        <v>0</v>
      </c>
      <c r="H23" s="19"/>
      <c r="I23" s="11"/>
      <c r="J23" s="11"/>
      <c r="K23" s="30"/>
    </row>
    <row r="24" spans="1:10" ht="12.75">
      <c r="A24" s="46" t="s">
        <v>24</v>
      </c>
      <c r="B24" s="47"/>
      <c r="C24" s="47"/>
      <c r="D24" s="53"/>
      <c r="E24" s="65"/>
      <c r="F24" s="56"/>
      <c r="G24" s="66"/>
      <c r="H24" s="18"/>
      <c r="I24" s="9"/>
      <c r="J24" s="9"/>
    </row>
    <row r="25" spans="1:10" ht="12.75">
      <c r="A25" s="52" t="s">
        <v>25</v>
      </c>
      <c r="B25" s="67"/>
      <c r="C25" s="53"/>
      <c r="D25" s="53"/>
      <c r="E25" s="65"/>
      <c r="F25" s="56"/>
      <c r="G25" s="57"/>
      <c r="H25" s="19"/>
      <c r="I25" s="11"/>
      <c r="J25" s="11"/>
    </row>
    <row r="26" spans="1:10" ht="12.75">
      <c r="A26" s="52" t="s">
        <v>53</v>
      </c>
      <c r="B26" s="67"/>
      <c r="C26" s="53"/>
      <c r="D26" s="53"/>
      <c r="E26" s="65"/>
      <c r="F26" s="56"/>
      <c r="G26" s="57"/>
      <c r="H26" s="20">
        <v>5128</v>
      </c>
      <c r="I26" s="7">
        <v>3482.9</v>
      </c>
      <c r="J26" s="7">
        <v>66</v>
      </c>
    </row>
    <row r="27" spans="1:14" ht="12.75">
      <c r="A27" s="68" t="s">
        <v>26</v>
      </c>
      <c r="B27" s="53"/>
      <c r="C27" s="53"/>
      <c r="D27" s="53"/>
      <c r="E27" s="65"/>
      <c r="F27" s="56" t="s">
        <v>32</v>
      </c>
      <c r="G27" s="69"/>
      <c r="H27" s="19"/>
      <c r="I27" s="11"/>
      <c r="J27" s="11"/>
      <c r="N27" t="s">
        <v>23</v>
      </c>
    </row>
    <row r="28" spans="1:11" ht="12.75">
      <c r="A28" s="70" t="s">
        <v>10</v>
      </c>
      <c r="B28" s="61" t="s">
        <v>33</v>
      </c>
      <c r="C28" s="61" t="s">
        <v>37</v>
      </c>
      <c r="D28" s="61" t="s">
        <v>58</v>
      </c>
      <c r="E28" s="71" t="s">
        <v>32</v>
      </c>
      <c r="F28" s="64"/>
      <c r="G28" s="59">
        <v>682620.08</v>
      </c>
      <c r="H28" s="18"/>
      <c r="I28" s="9"/>
      <c r="J28" s="9"/>
      <c r="K28" s="30"/>
    </row>
    <row r="29" spans="1:10" ht="12.75" hidden="1">
      <c r="A29" s="72" t="s">
        <v>27</v>
      </c>
      <c r="B29" s="53"/>
      <c r="C29" s="53"/>
      <c r="D29" s="53"/>
      <c r="E29" s="65"/>
      <c r="F29" s="56"/>
      <c r="G29" s="57"/>
      <c r="H29" s="19"/>
      <c r="I29" s="11"/>
      <c r="J29" s="11"/>
    </row>
    <row r="30" spans="1:10" ht="12.75" hidden="1">
      <c r="A30" s="68" t="s">
        <v>54</v>
      </c>
      <c r="B30" s="53"/>
      <c r="C30" s="53"/>
      <c r="D30" s="53"/>
      <c r="E30" s="65"/>
      <c r="F30" s="56"/>
      <c r="G30" s="57"/>
      <c r="H30" s="19"/>
      <c r="I30" s="11"/>
      <c r="J30" s="11"/>
    </row>
    <row r="31" spans="1:10" ht="12.75" hidden="1">
      <c r="A31" s="73" t="s">
        <v>55</v>
      </c>
      <c r="B31" s="53"/>
      <c r="C31" s="53"/>
      <c r="D31" s="53"/>
      <c r="E31" s="65"/>
      <c r="F31" s="56"/>
      <c r="G31" s="57"/>
      <c r="H31" s="20">
        <v>449.5</v>
      </c>
      <c r="I31" s="7">
        <v>0</v>
      </c>
      <c r="J31" s="7">
        <v>0</v>
      </c>
    </row>
    <row r="32" spans="1:10" ht="12.75" hidden="1">
      <c r="A32" s="58" t="s">
        <v>56</v>
      </c>
      <c r="B32" s="61" t="s">
        <v>33</v>
      </c>
      <c r="C32" s="62" t="s">
        <v>38</v>
      </c>
      <c r="D32" s="61" t="s">
        <v>58</v>
      </c>
      <c r="E32" s="63" t="s">
        <v>32</v>
      </c>
      <c r="F32" s="64" t="s">
        <v>32</v>
      </c>
      <c r="G32" s="74">
        <v>0</v>
      </c>
      <c r="H32" s="20"/>
      <c r="I32" s="7"/>
      <c r="J32" s="7"/>
    </row>
    <row r="33" spans="1:10" ht="37.5" customHeight="1" hidden="1">
      <c r="A33" s="75" t="s">
        <v>65</v>
      </c>
      <c r="B33" s="61" t="s">
        <v>33</v>
      </c>
      <c r="C33" s="62" t="s">
        <v>38</v>
      </c>
      <c r="D33" s="61" t="s">
        <v>58</v>
      </c>
      <c r="E33" s="71" t="s">
        <v>32</v>
      </c>
      <c r="F33" s="64"/>
      <c r="G33" s="74">
        <v>0</v>
      </c>
      <c r="H33" s="19"/>
      <c r="I33" s="11"/>
      <c r="J33" s="11"/>
    </row>
    <row r="34" spans="1:10" ht="26.25" customHeight="1" hidden="1">
      <c r="A34" s="76" t="s">
        <v>79</v>
      </c>
      <c r="B34" s="61" t="s">
        <v>33</v>
      </c>
      <c r="C34" s="62" t="s">
        <v>46</v>
      </c>
      <c r="D34" s="61" t="s">
        <v>58</v>
      </c>
      <c r="E34" s="63" t="s">
        <v>32</v>
      </c>
      <c r="F34" s="64" t="s">
        <v>32</v>
      </c>
      <c r="G34" s="74"/>
      <c r="H34" s="19"/>
      <c r="I34" s="11"/>
      <c r="J34" s="11"/>
    </row>
    <row r="35" spans="1:10" ht="17.25" customHeight="1">
      <c r="A35" s="77" t="s">
        <v>7</v>
      </c>
      <c r="B35" s="78" t="s">
        <v>33</v>
      </c>
      <c r="C35" s="78" t="s">
        <v>52</v>
      </c>
      <c r="D35" s="78" t="s">
        <v>58</v>
      </c>
      <c r="E35" s="79" t="s">
        <v>32</v>
      </c>
      <c r="F35" s="80" t="s">
        <v>32</v>
      </c>
      <c r="G35" s="81">
        <v>3000</v>
      </c>
      <c r="H35" s="18">
        <v>318.4</v>
      </c>
      <c r="I35" s="9">
        <v>0</v>
      </c>
      <c r="J35" s="9">
        <v>0</v>
      </c>
    </row>
    <row r="36" spans="1:10" ht="24" customHeight="1">
      <c r="A36" s="70" t="s">
        <v>88</v>
      </c>
      <c r="B36" s="78" t="s">
        <v>33</v>
      </c>
      <c r="C36" s="78" t="s">
        <v>81</v>
      </c>
      <c r="D36" s="78"/>
      <c r="E36" s="79"/>
      <c r="F36" s="80"/>
      <c r="G36" s="81">
        <v>700</v>
      </c>
      <c r="H36" s="18"/>
      <c r="I36" s="9"/>
      <c r="J36" s="9"/>
    </row>
    <row r="37" spans="1:10" ht="24.75" customHeight="1">
      <c r="A37" s="70" t="s">
        <v>100</v>
      </c>
      <c r="B37" s="78" t="s">
        <v>33</v>
      </c>
      <c r="C37" s="78" t="s">
        <v>46</v>
      </c>
      <c r="D37" s="78"/>
      <c r="E37" s="79"/>
      <c r="F37" s="80"/>
      <c r="G37" s="81">
        <v>377600</v>
      </c>
      <c r="H37" s="18"/>
      <c r="I37" s="9"/>
      <c r="J37" s="9"/>
    </row>
    <row r="38" spans="1:10" ht="17.25" customHeight="1" hidden="1">
      <c r="A38" s="70"/>
      <c r="B38" s="78"/>
      <c r="C38" s="78"/>
      <c r="D38" s="78"/>
      <c r="E38" s="79"/>
      <c r="F38" s="80"/>
      <c r="G38" s="81"/>
      <c r="H38" s="18"/>
      <c r="I38" s="9"/>
      <c r="J38" s="9"/>
    </row>
    <row r="39" spans="1:10" ht="30" customHeight="1">
      <c r="A39" s="82" t="s">
        <v>92</v>
      </c>
      <c r="B39" s="83" t="s">
        <v>35</v>
      </c>
      <c r="C39" s="83" t="s">
        <v>31</v>
      </c>
      <c r="D39" s="83" t="s">
        <v>58</v>
      </c>
      <c r="E39" s="84" t="s">
        <v>32</v>
      </c>
      <c r="F39" s="80"/>
      <c r="G39" s="85">
        <f>G40</f>
        <v>52000</v>
      </c>
      <c r="H39" s="18"/>
      <c r="I39" s="9"/>
      <c r="J39" s="9"/>
    </row>
    <row r="40" spans="1:10" ht="24" customHeight="1">
      <c r="A40" s="86" t="s">
        <v>93</v>
      </c>
      <c r="B40" s="78" t="s">
        <v>35</v>
      </c>
      <c r="C40" s="78" t="s">
        <v>36</v>
      </c>
      <c r="D40" s="78" t="s">
        <v>58</v>
      </c>
      <c r="E40" s="79" t="s">
        <v>32</v>
      </c>
      <c r="F40" s="80"/>
      <c r="G40" s="81">
        <v>52000</v>
      </c>
      <c r="H40" s="18"/>
      <c r="I40" s="9"/>
      <c r="J40" s="9"/>
    </row>
    <row r="41" spans="1:10" ht="36" customHeight="1">
      <c r="A41" s="82" t="s">
        <v>98</v>
      </c>
      <c r="B41" s="78" t="s">
        <v>36</v>
      </c>
      <c r="C41" s="78" t="s">
        <v>50</v>
      </c>
      <c r="D41" s="78"/>
      <c r="E41" s="79"/>
      <c r="F41" s="80"/>
      <c r="G41" s="87">
        <v>52632</v>
      </c>
      <c r="H41" s="18"/>
      <c r="I41" s="9"/>
      <c r="J41" s="9"/>
    </row>
    <row r="42" spans="1:10" ht="25.5" customHeight="1">
      <c r="A42" s="75" t="s">
        <v>99</v>
      </c>
      <c r="B42" s="78" t="s">
        <v>36</v>
      </c>
      <c r="C42" s="78" t="s">
        <v>50</v>
      </c>
      <c r="D42" s="78" t="s">
        <v>58</v>
      </c>
      <c r="E42" s="79" t="s">
        <v>32</v>
      </c>
      <c r="F42" s="80"/>
      <c r="G42" s="81">
        <v>52632</v>
      </c>
      <c r="H42" s="18"/>
      <c r="I42" s="9"/>
      <c r="J42" s="9"/>
    </row>
    <row r="43" spans="1:10" ht="18.75" customHeight="1" hidden="1">
      <c r="A43" s="88" t="s">
        <v>42</v>
      </c>
      <c r="B43" s="89" t="s">
        <v>37</v>
      </c>
      <c r="C43" s="89" t="s">
        <v>31</v>
      </c>
      <c r="D43" s="89" t="s">
        <v>58</v>
      </c>
      <c r="E43" s="90" t="s">
        <v>32</v>
      </c>
      <c r="F43" s="91" t="s">
        <v>32</v>
      </c>
      <c r="G43" s="85">
        <f>G46+G44+G45</f>
        <v>0</v>
      </c>
      <c r="H43" s="18"/>
      <c r="I43" s="9"/>
      <c r="J43" s="9"/>
    </row>
    <row r="44" spans="1:10" ht="15" customHeight="1" hidden="1">
      <c r="A44" s="92" t="s">
        <v>74</v>
      </c>
      <c r="B44" s="93" t="s">
        <v>37</v>
      </c>
      <c r="C44" s="93" t="s">
        <v>33</v>
      </c>
      <c r="D44" s="93" t="s">
        <v>58</v>
      </c>
      <c r="E44" s="94" t="s">
        <v>32</v>
      </c>
      <c r="F44" s="95"/>
      <c r="G44" s="96">
        <v>0</v>
      </c>
      <c r="H44" s="18"/>
      <c r="I44" s="9"/>
      <c r="J44" s="9"/>
    </row>
    <row r="45" spans="1:10" ht="22.5" customHeight="1" hidden="1">
      <c r="A45" s="92" t="s">
        <v>78</v>
      </c>
      <c r="B45" s="93" t="s">
        <v>37</v>
      </c>
      <c r="C45" s="93" t="s">
        <v>48</v>
      </c>
      <c r="D45" s="93" t="s">
        <v>58</v>
      </c>
      <c r="E45" s="94" t="s">
        <v>32</v>
      </c>
      <c r="F45" s="95"/>
      <c r="G45" s="96"/>
      <c r="H45" s="18"/>
      <c r="I45" s="9"/>
      <c r="J45" s="9"/>
    </row>
    <row r="46" spans="1:10" ht="22.5" customHeight="1" hidden="1">
      <c r="A46" s="75" t="s">
        <v>44</v>
      </c>
      <c r="B46" s="78" t="s">
        <v>37</v>
      </c>
      <c r="C46" s="78" t="s">
        <v>39</v>
      </c>
      <c r="D46" s="78" t="s">
        <v>58</v>
      </c>
      <c r="E46" s="79" t="s">
        <v>32</v>
      </c>
      <c r="F46" s="80" t="s">
        <v>32</v>
      </c>
      <c r="G46" s="81">
        <v>0</v>
      </c>
      <c r="H46" s="18"/>
      <c r="I46" s="9"/>
      <c r="J46" s="9"/>
    </row>
    <row r="47" spans="1:10" ht="29.25" customHeight="1" hidden="1">
      <c r="A47" s="97" t="s">
        <v>2</v>
      </c>
      <c r="B47" s="89" t="s">
        <v>43</v>
      </c>
      <c r="C47" s="89" t="s">
        <v>31</v>
      </c>
      <c r="D47" s="89" t="s">
        <v>58</v>
      </c>
      <c r="E47" s="90" t="s">
        <v>32</v>
      </c>
      <c r="F47" s="91" t="s">
        <v>32</v>
      </c>
      <c r="G47" s="85">
        <f>G49+G50+G51</f>
        <v>0</v>
      </c>
      <c r="H47" s="22">
        <v>16719.8</v>
      </c>
      <c r="I47" s="2">
        <v>6765.7</v>
      </c>
      <c r="J47" s="2">
        <v>40.5</v>
      </c>
    </row>
    <row r="48" spans="1:10" ht="12.75" hidden="1">
      <c r="A48" s="98" t="s">
        <v>3</v>
      </c>
      <c r="B48" s="78" t="s">
        <v>11</v>
      </c>
      <c r="C48" s="78" t="s">
        <v>12</v>
      </c>
      <c r="D48" s="78" t="s">
        <v>4</v>
      </c>
      <c r="E48" s="79" t="s">
        <v>5</v>
      </c>
      <c r="F48" s="80" t="s">
        <v>5</v>
      </c>
      <c r="G48" s="99">
        <v>23969.6</v>
      </c>
      <c r="H48" s="8"/>
      <c r="I48" s="8"/>
      <c r="J48" s="8"/>
    </row>
    <row r="49" spans="1:11" ht="15" customHeight="1" hidden="1">
      <c r="A49" s="77" t="s">
        <v>30</v>
      </c>
      <c r="B49" s="47" t="s">
        <v>43</v>
      </c>
      <c r="C49" s="47" t="s">
        <v>33</v>
      </c>
      <c r="D49" s="47" t="s">
        <v>58</v>
      </c>
      <c r="E49" s="100" t="s">
        <v>32</v>
      </c>
      <c r="F49" s="50" t="s">
        <v>32</v>
      </c>
      <c r="G49" s="81">
        <v>0</v>
      </c>
      <c r="H49" s="8"/>
      <c r="I49" s="8"/>
      <c r="J49" s="8"/>
      <c r="K49" s="14"/>
    </row>
    <row r="50" spans="1:10" ht="17.25" customHeight="1" hidden="1">
      <c r="A50" s="46" t="s">
        <v>3</v>
      </c>
      <c r="B50" s="47" t="s">
        <v>43</v>
      </c>
      <c r="C50" s="47" t="s">
        <v>35</v>
      </c>
      <c r="D50" s="47" t="s">
        <v>58</v>
      </c>
      <c r="E50" s="100" t="s">
        <v>32</v>
      </c>
      <c r="F50" s="50" t="s">
        <v>32</v>
      </c>
      <c r="G50" s="81">
        <v>0</v>
      </c>
      <c r="H50" s="21">
        <v>12722.8</v>
      </c>
      <c r="I50" s="6">
        <v>2985.7</v>
      </c>
      <c r="J50" s="6">
        <v>23.5</v>
      </c>
    </row>
    <row r="51" spans="1:10" ht="27" customHeight="1" hidden="1">
      <c r="A51" s="101" t="s">
        <v>45</v>
      </c>
      <c r="B51" s="78" t="s">
        <v>43</v>
      </c>
      <c r="C51" s="78" t="s">
        <v>36</v>
      </c>
      <c r="D51" s="78" t="s">
        <v>58</v>
      </c>
      <c r="E51" s="79" t="s">
        <v>32</v>
      </c>
      <c r="F51" s="50" t="s">
        <v>32</v>
      </c>
      <c r="G51" s="102">
        <v>0</v>
      </c>
      <c r="H51" s="18"/>
      <c r="I51" s="9"/>
      <c r="J51" s="9"/>
    </row>
    <row r="52" spans="1:10" ht="18" customHeight="1" hidden="1">
      <c r="A52" s="88" t="s">
        <v>90</v>
      </c>
      <c r="B52" s="89" t="s">
        <v>38</v>
      </c>
      <c r="C52" s="89" t="s">
        <v>31</v>
      </c>
      <c r="D52" s="89" t="s">
        <v>58</v>
      </c>
      <c r="E52" s="90" t="s">
        <v>32</v>
      </c>
      <c r="F52" s="91" t="s">
        <v>32</v>
      </c>
      <c r="G52" s="85">
        <f>G53</f>
        <v>0</v>
      </c>
      <c r="H52" s="22">
        <v>187</v>
      </c>
      <c r="I52" s="2">
        <v>98.8</v>
      </c>
      <c r="J52" s="2">
        <v>52.8</v>
      </c>
    </row>
    <row r="53" spans="1:10" ht="24.75" customHeight="1" hidden="1">
      <c r="A53" s="103" t="s">
        <v>91</v>
      </c>
      <c r="B53" s="78" t="s">
        <v>38</v>
      </c>
      <c r="C53" s="78" t="s">
        <v>36</v>
      </c>
      <c r="D53" s="78" t="s">
        <v>58</v>
      </c>
      <c r="E53" s="79" t="s">
        <v>32</v>
      </c>
      <c r="F53" s="80" t="s">
        <v>32</v>
      </c>
      <c r="G53" s="81">
        <v>0</v>
      </c>
      <c r="H53" s="21">
        <v>187</v>
      </c>
      <c r="I53" s="6">
        <v>98.8</v>
      </c>
      <c r="J53" s="6">
        <v>52.8</v>
      </c>
    </row>
    <row r="54" spans="1:10" ht="18.75" customHeight="1" hidden="1">
      <c r="A54" s="104" t="s">
        <v>73</v>
      </c>
      <c r="B54" s="105" t="s">
        <v>47</v>
      </c>
      <c r="C54" s="105" t="s">
        <v>31</v>
      </c>
      <c r="D54" s="105" t="s">
        <v>58</v>
      </c>
      <c r="E54" s="106" t="s">
        <v>32</v>
      </c>
      <c r="F54" s="107" t="s">
        <v>32</v>
      </c>
      <c r="G54" s="108">
        <f>G55+G56</f>
        <v>0</v>
      </c>
      <c r="H54" s="23">
        <v>1873.1</v>
      </c>
      <c r="I54" s="4">
        <v>639.5</v>
      </c>
      <c r="J54" s="4">
        <v>34.1</v>
      </c>
    </row>
    <row r="55" spans="1:10" ht="13.5" customHeight="1" hidden="1">
      <c r="A55" s="46" t="s">
        <v>19</v>
      </c>
      <c r="B55" s="47" t="s">
        <v>47</v>
      </c>
      <c r="C55" s="47" t="s">
        <v>33</v>
      </c>
      <c r="D55" s="47" t="s">
        <v>58</v>
      </c>
      <c r="E55" s="49" t="s">
        <v>32</v>
      </c>
      <c r="F55" s="50" t="s">
        <v>32</v>
      </c>
      <c r="G55" s="102">
        <v>0</v>
      </c>
      <c r="H55" s="13"/>
      <c r="I55" s="3"/>
      <c r="J55" s="3"/>
    </row>
    <row r="56" spans="1:10" ht="25.5" customHeight="1" hidden="1">
      <c r="A56" s="109" t="s">
        <v>69</v>
      </c>
      <c r="B56" s="47" t="s">
        <v>47</v>
      </c>
      <c r="C56" s="47" t="s">
        <v>38</v>
      </c>
      <c r="D56" s="47" t="s">
        <v>58</v>
      </c>
      <c r="E56" s="49" t="s">
        <v>32</v>
      </c>
      <c r="F56" s="50"/>
      <c r="G56" s="102"/>
      <c r="H56" s="13"/>
      <c r="I56" s="3"/>
      <c r="J56" s="3"/>
    </row>
    <row r="57" spans="1:10" ht="1.5" customHeight="1" hidden="1">
      <c r="A57" s="110" t="s">
        <v>66</v>
      </c>
      <c r="B57" s="89" t="s">
        <v>48</v>
      </c>
      <c r="C57" s="89" t="s">
        <v>31</v>
      </c>
      <c r="D57" s="89" t="s">
        <v>58</v>
      </c>
      <c r="E57" s="90" t="s">
        <v>32</v>
      </c>
      <c r="F57" s="91" t="s">
        <v>32</v>
      </c>
      <c r="G57" s="111">
        <f>G58</f>
        <v>0</v>
      </c>
      <c r="H57" s="22">
        <v>299.9</v>
      </c>
      <c r="I57" s="2">
        <v>70.4</v>
      </c>
      <c r="J57" s="2">
        <v>23.5</v>
      </c>
    </row>
    <row r="58" spans="1:10" ht="12.75" hidden="1">
      <c r="A58" s="77" t="s">
        <v>49</v>
      </c>
      <c r="B58" s="78" t="s">
        <v>48</v>
      </c>
      <c r="C58" s="78" t="s">
        <v>47</v>
      </c>
      <c r="D58" s="78" t="s">
        <v>58</v>
      </c>
      <c r="E58" s="79" t="s">
        <v>32</v>
      </c>
      <c r="F58" s="80" t="s">
        <v>32</v>
      </c>
      <c r="G58" s="81"/>
      <c r="H58" s="21">
        <v>299.9</v>
      </c>
      <c r="I58" s="6">
        <v>70.4</v>
      </c>
      <c r="J58" s="6">
        <v>23.5</v>
      </c>
    </row>
    <row r="59" spans="1:10" ht="16.5" customHeight="1" hidden="1">
      <c r="A59" s="110" t="s">
        <v>76</v>
      </c>
      <c r="B59" s="89" t="s">
        <v>48</v>
      </c>
      <c r="C59" s="89" t="s">
        <v>31</v>
      </c>
      <c r="D59" s="89" t="s">
        <v>58</v>
      </c>
      <c r="E59" s="90" t="s">
        <v>32</v>
      </c>
      <c r="F59" s="91" t="s">
        <v>32</v>
      </c>
      <c r="G59" s="111">
        <f>G60</f>
        <v>0</v>
      </c>
      <c r="H59" s="22">
        <v>136.8</v>
      </c>
      <c r="I59" s="2">
        <v>0</v>
      </c>
      <c r="J59" s="2">
        <v>0</v>
      </c>
    </row>
    <row r="60" spans="1:10" ht="14.25" customHeight="1" hidden="1">
      <c r="A60" s="77" t="s">
        <v>77</v>
      </c>
      <c r="B60" s="78" t="s">
        <v>48</v>
      </c>
      <c r="C60" s="78" t="s">
        <v>31</v>
      </c>
      <c r="D60" s="78" t="s">
        <v>58</v>
      </c>
      <c r="E60" s="79" t="s">
        <v>32</v>
      </c>
      <c r="F60" s="80" t="s">
        <v>32</v>
      </c>
      <c r="G60" s="81">
        <v>0</v>
      </c>
      <c r="H60" s="21">
        <v>136.8</v>
      </c>
      <c r="I60" s="6">
        <v>0</v>
      </c>
      <c r="J60" s="6">
        <v>0</v>
      </c>
    </row>
    <row r="61" spans="1:10" ht="12.75" hidden="1">
      <c r="A61" s="110" t="s">
        <v>67</v>
      </c>
      <c r="B61" s="89" t="s">
        <v>52</v>
      </c>
      <c r="C61" s="89" t="s">
        <v>31</v>
      </c>
      <c r="D61" s="89" t="s">
        <v>58</v>
      </c>
      <c r="E61" s="90" t="s">
        <v>32</v>
      </c>
      <c r="F61" s="91"/>
      <c r="G61" s="111">
        <f>G62</f>
        <v>0</v>
      </c>
      <c r="H61" s="21"/>
      <c r="I61" s="6"/>
      <c r="J61" s="6"/>
    </row>
    <row r="62" spans="1:10" ht="12.75" hidden="1">
      <c r="A62" s="77" t="s">
        <v>68</v>
      </c>
      <c r="B62" s="78" t="s">
        <v>52</v>
      </c>
      <c r="C62" s="78" t="s">
        <v>37</v>
      </c>
      <c r="D62" s="78" t="s">
        <v>58</v>
      </c>
      <c r="E62" s="79" t="s">
        <v>32</v>
      </c>
      <c r="F62" s="80"/>
      <c r="G62" s="81">
        <v>0</v>
      </c>
      <c r="H62" s="21"/>
      <c r="I62" s="6"/>
      <c r="J62" s="6"/>
    </row>
    <row r="63" spans="1:10" ht="12.75" hidden="1">
      <c r="A63" s="112" t="s">
        <v>67</v>
      </c>
      <c r="B63" s="83" t="s">
        <v>52</v>
      </c>
      <c r="C63" s="83" t="s">
        <v>31</v>
      </c>
      <c r="D63" s="83" t="s">
        <v>58</v>
      </c>
      <c r="E63" s="84" t="s">
        <v>70</v>
      </c>
      <c r="F63" s="113"/>
      <c r="G63" s="87">
        <f>G64</f>
        <v>0</v>
      </c>
      <c r="H63" s="21"/>
      <c r="I63" s="6"/>
      <c r="J63" s="6"/>
    </row>
    <row r="64" spans="1:10" ht="12.75" hidden="1">
      <c r="A64" s="77" t="s">
        <v>71</v>
      </c>
      <c r="B64" s="78" t="s">
        <v>52</v>
      </c>
      <c r="C64" s="78" t="s">
        <v>37</v>
      </c>
      <c r="D64" s="78" t="s">
        <v>58</v>
      </c>
      <c r="E64" s="79" t="s">
        <v>32</v>
      </c>
      <c r="F64" s="80"/>
      <c r="G64" s="81"/>
      <c r="H64" s="21"/>
      <c r="I64" s="6"/>
      <c r="J64" s="6"/>
    </row>
    <row r="65" spans="1:10" ht="20.25" customHeight="1" hidden="1">
      <c r="A65" s="114" t="s">
        <v>6</v>
      </c>
      <c r="B65" s="83" t="s">
        <v>50</v>
      </c>
      <c r="C65" s="83" t="s">
        <v>31</v>
      </c>
      <c r="D65" s="83" t="s">
        <v>58</v>
      </c>
      <c r="E65" s="84" t="s">
        <v>32</v>
      </c>
      <c r="F65" s="113"/>
      <c r="G65" s="85">
        <f>G67+G66</f>
        <v>0</v>
      </c>
      <c r="H65" s="21"/>
      <c r="I65" s="6"/>
      <c r="J65" s="6"/>
    </row>
    <row r="66" spans="1:10" ht="15.75" customHeight="1" hidden="1">
      <c r="A66" s="77" t="s">
        <v>8</v>
      </c>
      <c r="B66" s="78" t="s">
        <v>50</v>
      </c>
      <c r="C66" s="78" t="s">
        <v>33</v>
      </c>
      <c r="D66" s="78" t="s">
        <v>58</v>
      </c>
      <c r="E66" s="79" t="s">
        <v>32</v>
      </c>
      <c r="F66" s="80"/>
      <c r="G66" s="96">
        <v>0</v>
      </c>
      <c r="H66" s="21"/>
      <c r="I66" s="6"/>
      <c r="J66" s="6"/>
    </row>
    <row r="67" spans="1:11" ht="18.75" customHeight="1" hidden="1">
      <c r="A67" s="77" t="s">
        <v>22</v>
      </c>
      <c r="B67" s="78" t="s">
        <v>50</v>
      </c>
      <c r="C67" s="78" t="s">
        <v>36</v>
      </c>
      <c r="D67" s="78" t="s">
        <v>58</v>
      </c>
      <c r="E67" s="79" t="s">
        <v>32</v>
      </c>
      <c r="F67" s="80"/>
      <c r="G67" s="81">
        <v>0</v>
      </c>
      <c r="H67" s="21"/>
      <c r="I67" s="6"/>
      <c r="J67" s="6"/>
      <c r="K67" s="30"/>
    </row>
    <row r="68" spans="1:11" ht="21.75" customHeight="1" hidden="1">
      <c r="A68" s="115" t="s">
        <v>49</v>
      </c>
      <c r="B68" s="83" t="s">
        <v>52</v>
      </c>
      <c r="C68" s="83" t="s">
        <v>31</v>
      </c>
      <c r="D68" s="83" t="s">
        <v>58</v>
      </c>
      <c r="E68" s="84" t="s">
        <v>32</v>
      </c>
      <c r="F68" s="113"/>
      <c r="G68" s="85">
        <f>G69</f>
        <v>0</v>
      </c>
      <c r="H68" s="21"/>
      <c r="I68" s="6"/>
      <c r="J68" s="6"/>
      <c r="K68" s="30"/>
    </row>
    <row r="69" spans="1:11" ht="18" customHeight="1" hidden="1">
      <c r="A69" s="116" t="s">
        <v>89</v>
      </c>
      <c r="B69" s="78" t="s">
        <v>52</v>
      </c>
      <c r="C69" s="78" t="s">
        <v>35</v>
      </c>
      <c r="D69" s="78" t="s">
        <v>58</v>
      </c>
      <c r="E69" s="79" t="s">
        <v>32</v>
      </c>
      <c r="F69" s="80"/>
      <c r="G69" s="81">
        <v>0</v>
      </c>
      <c r="H69" s="21"/>
      <c r="I69" s="6"/>
      <c r="J69" s="6"/>
      <c r="K69" s="30"/>
    </row>
    <row r="70" spans="1:11" ht="32.25" customHeight="1" hidden="1">
      <c r="A70" s="82" t="s">
        <v>51</v>
      </c>
      <c r="B70" s="83" t="s">
        <v>81</v>
      </c>
      <c r="C70" s="83" t="s">
        <v>31</v>
      </c>
      <c r="D70" s="83" t="s">
        <v>58</v>
      </c>
      <c r="E70" s="84" t="s">
        <v>32</v>
      </c>
      <c r="F70" s="113"/>
      <c r="G70" s="87">
        <f>G71</f>
        <v>0</v>
      </c>
      <c r="H70" s="21"/>
      <c r="I70" s="6"/>
      <c r="J70" s="6"/>
      <c r="K70" s="27"/>
    </row>
    <row r="71" spans="1:11" ht="27" customHeight="1" hidden="1">
      <c r="A71" s="117" t="s">
        <v>80</v>
      </c>
      <c r="B71" s="78" t="s">
        <v>81</v>
      </c>
      <c r="C71" s="78" t="s">
        <v>33</v>
      </c>
      <c r="D71" s="78" t="s">
        <v>58</v>
      </c>
      <c r="E71" s="79" t="s">
        <v>32</v>
      </c>
      <c r="F71" s="80"/>
      <c r="G71" s="81">
        <v>0</v>
      </c>
      <c r="H71" s="21"/>
      <c r="I71" s="6"/>
      <c r="J71" s="6"/>
      <c r="K71" s="30"/>
    </row>
    <row r="72" spans="1:11" ht="27" customHeight="1">
      <c r="A72" s="131" t="s">
        <v>51</v>
      </c>
      <c r="B72" s="83" t="s">
        <v>81</v>
      </c>
      <c r="C72" s="83" t="s">
        <v>33</v>
      </c>
      <c r="D72" s="83"/>
      <c r="E72" s="84"/>
      <c r="F72" s="119"/>
      <c r="G72" s="132">
        <f>G73</f>
        <v>77.99</v>
      </c>
      <c r="H72" s="21"/>
      <c r="I72" s="6"/>
      <c r="J72" s="6"/>
      <c r="K72" s="30"/>
    </row>
    <row r="73" spans="1:11" ht="27" customHeight="1">
      <c r="A73" s="117" t="s">
        <v>102</v>
      </c>
      <c r="B73" s="78" t="s">
        <v>81</v>
      </c>
      <c r="C73" s="78" t="s">
        <v>33</v>
      </c>
      <c r="D73" s="78"/>
      <c r="E73" s="79"/>
      <c r="F73" s="129"/>
      <c r="G73" s="130">
        <v>77.99</v>
      </c>
      <c r="H73" s="21"/>
      <c r="I73" s="6"/>
      <c r="J73" s="6"/>
      <c r="K73" s="30"/>
    </row>
    <row r="74" spans="1:11" ht="56.25" customHeight="1">
      <c r="A74" s="118" t="s">
        <v>83</v>
      </c>
      <c r="B74" s="83" t="s">
        <v>75</v>
      </c>
      <c r="C74" s="83" t="s">
        <v>31</v>
      </c>
      <c r="D74" s="83" t="s">
        <v>58</v>
      </c>
      <c r="E74" s="84" t="s">
        <v>32</v>
      </c>
      <c r="F74" s="119"/>
      <c r="G74" s="120">
        <f>G75</f>
        <v>354032.57</v>
      </c>
      <c r="H74" s="21"/>
      <c r="I74" s="6"/>
      <c r="J74" s="6"/>
      <c r="K74" s="30"/>
    </row>
    <row r="75" spans="1:11" ht="24.75" customHeight="1" thickBot="1">
      <c r="A75" s="121" t="s">
        <v>84</v>
      </c>
      <c r="B75" s="47" t="s">
        <v>75</v>
      </c>
      <c r="C75" s="47" t="s">
        <v>36</v>
      </c>
      <c r="D75" s="47" t="s">
        <v>58</v>
      </c>
      <c r="E75" s="100" t="s">
        <v>32</v>
      </c>
      <c r="F75" s="122"/>
      <c r="G75" s="123">
        <v>354032.57</v>
      </c>
      <c r="H75" s="21"/>
      <c r="I75" s="6"/>
      <c r="J75" s="6"/>
      <c r="K75" s="30"/>
    </row>
    <row r="76" spans="1:10" ht="22.5" customHeight="1" thickBot="1">
      <c r="A76" s="124" t="s">
        <v>57</v>
      </c>
      <c r="B76" s="125"/>
      <c r="C76" s="125"/>
      <c r="D76" s="125"/>
      <c r="E76" s="126"/>
      <c r="F76" s="127"/>
      <c r="G76" s="128">
        <f>G74+G47+G43+G39+G17+G41+G37+G72</f>
        <v>1832761.42</v>
      </c>
      <c r="H76" s="22" t="e">
        <f>#REF!+H59+H57+H54+H52+H47+H17</f>
        <v>#REF!</v>
      </c>
      <c r="I76" s="16" t="e">
        <f>#REF!+I57+I54+I47+I17+I52</f>
        <v>#REF!</v>
      </c>
      <c r="J76" s="2">
        <v>47.1</v>
      </c>
    </row>
    <row r="78" spans="1:7" ht="36" customHeight="1">
      <c r="A78" s="28"/>
      <c r="G78" s="29"/>
    </row>
  </sheetData>
  <sheetProtection/>
  <printOptions/>
  <pageMargins left="0.3937007874015748" right="0.3937007874015748" top="0.3937007874015748" bottom="0.5905511811023623" header="0.5118110236220472" footer="0.5118110236220472"/>
  <pageSetup horizontalDpi="600" verticalDpi="600" orientation="portrait" paperSize="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Parfenova</cp:lastModifiedBy>
  <cp:lastPrinted>2016-11-14T02:50:54Z</cp:lastPrinted>
  <dcterms:created xsi:type="dcterms:W3CDTF">1996-10-08T23:32:33Z</dcterms:created>
  <dcterms:modified xsi:type="dcterms:W3CDTF">2016-11-14T02:51:05Z</dcterms:modified>
  <cp:category/>
  <cp:version/>
  <cp:contentType/>
  <cp:contentStatus/>
</cp:coreProperties>
</file>