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5  (2014)" sheetId="1" r:id="rId1"/>
    <sheet name="ПР 6 (2015-16)" sheetId="2" state="hidden" r:id="rId2"/>
  </sheets>
  <definedNames>
    <definedName name="_xlnm.Print_Area" localSheetId="0">'ПР 5  (2014)'!$A$1:$G$77</definedName>
    <definedName name="_xlnm.Print_Area" localSheetId="1">'ПР 6 (2015-16)'!$A$1:$K$71</definedName>
  </definedNames>
  <calcPr fullCalcOnLoad="1"/>
</workbook>
</file>

<file path=xl/sharedStrings.xml><?xml version="1.0" encoding="utf-8"?>
<sst xmlns="http://schemas.openxmlformats.org/spreadsheetml/2006/main" count="563" uniqueCount="117">
  <si>
    <t>ЭКР</t>
  </si>
  <si>
    <t>тыс.руб.</t>
  </si>
  <si>
    <t>Жилищно- коммунальное хозяйство</t>
  </si>
  <si>
    <t>Коммунальное хозяйство</t>
  </si>
  <si>
    <t>0.000000</t>
  </si>
  <si>
    <t>0.00</t>
  </si>
  <si>
    <t>Социальная политика</t>
  </si>
  <si>
    <t>Резервные фонды</t>
  </si>
  <si>
    <t>Пенсионное обеспечение</t>
  </si>
  <si>
    <t>статья</t>
  </si>
  <si>
    <t>местных администраций</t>
  </si>
  <si>
    <t>0.5</t>
  </si>
  <si>
    <t>0.0</t>
  </si>
  <si>
    <t>Функционирование высшего должностного</t>
  </si>
  <si>
    <t>Общегосударственные вопросы</t>
  </si>
  <si>
    <t>исполн.</t>
  </si>
  <si>
    <t xml:space="preserve">План </t>
  </si>
  <si>
    <t xml:space="preserve">% исполн. </t>
  </si>
  <si>
    <t>на 1.10.2006</t>
  </si>
  <si>
    <t>Культура</t>
  </si>
  <si>
    <t>расхода</t>
  </si>
  <si>
    <t>За год</t>
  </si>
  <si>
    <t>Социальное обеспечение населения</t>
  </si>
  <si>
    <t xml:space="preserve">  </t>
  </si>
  <si>
    <t xml:space="preserve">Функционирование Правительства </t>
  </si>
  <si>
    <t>Российской Федерации, высших</t>
  </si>
  <si>
    <t>субъектов Российской Федерации,</t>
  </si>
  <si>
    <t xml:space="preserve">Обеспечение деятельности финансовых,  </t>
  </si>
  <si>
    <t>Функционирование законодательных</t>
  </si>
  <si>
    <t xml:space="preserve">(представительных) органов государственной  </t>
  </si>
  <si>
    <t>Жилищное хозяйство</t>
  </si>
  <si>
    <t>00</t>
  </si>
  <si>
    <t>000</t>
  </si>
  <si>
    <t>01</t>
  </si>
  <si>
    <t xml:space="preserve">лица субъекта Российской Федерации  </t>
  </si>
  <si>
    <t>02</t>
  </si>
  <si>
    <t>03</t>
  </si>
  <si>
    <t>04</t>
  </si>
  <si>
    <t>06</t>
  </si>
  <si>
    <t>12</t>
  </si>
  <si>
    <t>и муниципального образования</t>
  </si>
  <si>
    <t>власти и представительных органов муниципальных образований</t>
  </si>
  <si>
    <t>Национальная экономика</t>
  </si>
  <si>
    <t>05</t>
  </si>
  <si>
    <t>Другие вопросы в области национальной экономики</t>
  </si>
  <si>
    <t>Благоустройство</t>
  </si>
  <si>
    <t>07</t>
  </si>
  <si>
    <t>08</t>
  </si>
  <si>
    <t>09</t>
  </si>
  <si>
    <t>Физическая культура и спорт</t>
  </si>
  <si>
    <t>10</t>
  </si>
  <si>
    <t>Обслуживание государственного и муниципального долга</t>
  </si>
  <si>
    <t>11</t>
  </si>
  <si>
    <t>исполнительных органов государственной  власти</t>
  </si>
  <si>
    <t>налоговых и таможенных органов и</t>
  </si>
  <si>
    <t xml:space="preserve">органов финансового (финансово-                                </t>
  </si>
  <si>
    <t>бюджетного) надзора</t>
  </si>
  <si>
    <t>ИТОГО:</t>
  </si>
  <si>
    <t>000 00 00</t>
  </si>
  <si>
    <t>Наименование</t>
  </si>
  <si>
    <t>Раздел</t>
  </si>
  <si>
    <t>Подраздел</t>
  </si>
  <si>
    <t xml:space="preserve">Целевая </t>
  </si>
  <si>
    <t>Вид</t>
  </si>
  <si>
    <t xml:space="preserve">              </t>
  </si>
  <si>
    <t xml:space="preserve">Обеспечение деятельности финансовых, налоговых и таможенных органов и органов финансового(финансово-бюджетного)надзора </t>
  </si>
  <si>
    <t>Здравоохранение,физическая культура и спорт</t>
  </si>
  <si>
    <t>Межбюджетные трансферты</t>
  </si>
  <si>
    <t>Иные межбюджктные трансферты</t>
  </si>
  <si>
    <t>Другие вопросы в области культуры,кинематографии и средств массовой информации</t>
  </si>
  <si>
    <t xml:space="preserve">000 </t>
  </si>
  <si>
    <t>Иные межбюджетные трансферты</t>
  </si>
  <si>
    <t xml:space="preserve">муниципального образования </t>
  </si>
  <si>
    <t xml:space="preserve">Культура и  кинематография </t>
  </si>
  <si>
    <t>Общеэкономические вопросы</t>
  </si>
  <si>
    <t>14</t>
  </si>
  <si>
    <t>Другие вопросы в области национальной безопасности и правоохранительной деятельности</t>
  </si>
  <si>
    <t>Здравоохранение</t>
  </si>
  <si>
    <t>Стационарная медицинская помощь</t>
  </si>
  <si>
    <t>Дорожное хозяйство(дорожные фонды)</t>
  </si>
  <si>
    <t>Обеспечение проведения выборов и референдумов</t>
  </si>
  <si>
    <t>Обслуживание государственного внутреннего и муниципального долга</t>
  </si>
  <si>
    <t>13</t>
  </si>
  <si>
    <t>Приложение № 5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</si>
  <si>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</si>
  <si>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</si>
  <si>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от         2013   №     III - ГД</t>
  </si>
  <si>
    <t xml:space="preserve"> и подразделам  классификации расходов бюджетов Российской Федерации</t>
  </si>
  <si>
    <t xml:space="preserve">                             Распределение бюджетных ассигнований по разделам </t>
  </si>
  <si>
    <t>Другие общегосударственные вопросы</t>
  </si>
  <si>
    <t>Массовый спорт</t>
  </si>
  <si>
    <t>Рз</t>
  </si>
  <si>
    <t>Пр</t>
  </si>
  <si>
    <t>Охрана окружающей среды</t>
  </si>
  <si>
    <t>Охрана объектов растительного и животного мира и среды их обитания</t>
  </si>
  <si>
    <r>
      <t>сумма (</t>
    </r>
    <r>
      <rPr>
        <sz val="11"/>
        <rFont val="Arial"/>
        <family val="2"/>
      </rPr>
      <t>руб</t>
    </r>
    <r>
      <rPr>
        <b/>
        <sz val="11"/>
        <rFont val="Arial"/>
        <family val="2"/>
      </rPr>
      <t>)</t>
    </r>
  </si>
  <si>
    <t>2016 год</t>
  </si>
  <si>
    <t>сумма (руб)</t>
  </si>
  <si>
    <t>на 2015г. И плановый период</t>
  </si>
  <si>
    <t>2016-2017гг.</t>
  </si>
  <si>
    <t>на 2015 год</t>
  </si>
  <si>
    <t>Национальная оборона</t>
  </si>
  <si>
    <t>на плановый период 2016 -2017 годы</t>
  </si>
  <si>
    <t>2017 год</t>
  </si>
  <si>
    <t>Мобилизационная и вневойсковая подготовка</t>
  </si>
  <si>
    <t>Приложение № 6                                            к  решению Думы Маритуйского муниципального образования</t>
  </si>
  <si>
    <t>О бюджете Маритуйского МО</t>
  </si>
  <si>
    <t>на 2015г. и плановый период</t>
  </si>
  <si>
    <t xml:space="preserve">от  30.12.2014г.  № 20-3сд </t>
  </si>
  <si>
    <t>О внесении изменений в решение</t>
  </si>
  <si>
    <t>Приложение № 5 к                          решению Думы Маритуйского муниципального образования</t>
  </si>
  <si>
    <t xml:space="preserve"> Думы от 30.12.2014г. № 20-3сд</t>
  </si>
  <si>
    <t>"О бюджете Маритуйского МО</t>
  </si>
  <si>
    <t>2016-2017гг".</t>
  </si>
  <si>
    <t>Разработка проекта паравил землепользования и застройки в Маритуйском муниципальном образовании</t>
  </si>
  <si>
    <t>Прочие мероприятия по благоустройству</t>
  </si>
  <si>
    <t xml:space="preserve">от   28.10.2015. № 14-3сд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</si>
</sst>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0.000"/>
    <numFmt numFmtId="188" formatCode="_(* #,##0.000_);_(* \(#,##0.000\);_(* &quot;-&quot;??_);_(@_)"/>
    <numFmt numFmtId="189" formatCode="#,##0.00&quot;р.&quot;"/>
    <numFmt numFmtId="190" formatCode="#,##0.00_ ;\-#,##0.00\ "/>
    <numFmt numFmtId="191" formatCode="#,##0.00_р_.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80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6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33" borderId="13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21" xfId="0" applyFont="1" applyBorder="1" applyAlignment="1">
      <alignment horizontal="left"/>
    </xf>
    <xf numFmtId="49" fontId="3" fillId="0" borderId="21" xfId="0" applyNumberFormat="1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1" fillId="33" borderId="15" xfId="0" applyNumberFormat="1" applyFont="1" applyFill="1" applyBorder="1" applyAlignment="1">
      <alignment horizontal="left"/>
    </xf>
    <xf numFmtId="49" fontId="1" fillId="33" borderId="15" xfId="0" applyNumberFormat="1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right"/>
    </xf>
    <xf numFmtId="179" fontId="0" fillId="0" borderId="14" xfId="61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right"/>
    </xf>
    <xf numFmtId="179" fontId="0" fillId="0" borderId="15" xfId="61" applyFont="1" applyBorder="1" applyAlignment="1">
      <alignment/>
    </xf>
    <xf numFmtId="179" fontId="0" fillId="0" borderId="16" xfId="61" applyFont="1" applyBorder="1" applyAlignment="1">
      <alignment horizontal="center"/>
    </xf>
    <xf numFmtId="49" fontId="0" fillId="0" borderId="16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right"/>
    </xf>
    <xf numFmtId="179" fontId="0" fillId="0" borderId="15" xfId="61" applyFont="1" applyBorder="1" applyAlignment="1">
      <alignment horizontal="center"/>
    </xf>
    <xf numFmtId="179" fontId="0" fillId="0" borderId="16" xfId="6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right"/>
    </xf>
    <xf numFmtId="179" fontId="0" fillId="0" borderId="13" xfId="6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33" borderId="13" xfId="0" applyNumberFormat="1" applyFont="1" applyFill="1" applyBorder="1" applyAlignment="1">
      <alignment horizontal="left"/>
    </xf>
    <xf numFmtId="49" fontId="1" fillId="33" borderId="13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right"/>
    </xf>
    <xf numFmtId="179" fontId="1" fillId="34" borderId="13" xfId="6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left"/>
    </xf>
    <xf numFmtId="49" fontId="0" fillId="33" borderId="13" xfId="0" applyNumberFormat="1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right"/>
    </xf>
    <xf numFmtId="179" fontId="0" fillId="35" borderId="13" xfId="61" applyFont="1" applyFill="1" applyBorder="1" applyAlignment="1">
      <alignment horizontal="center"/>
    </xf>
    <xf numFmtId="179" fontId="0" fillId="0" borderId="13" xfId="61" applyFont="1" applyBorder="1" applyAlignment="1">
      <alignment/>
    </xf>
    <xf numFmtId="179" fontId="0" fillId="0" borderId="14" xfId="6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right"/>
    </xf>
    <xf numFmtId="179" fontId="1" fillId="0" borderId="14" xfId="61" applyFont="1" applyBorder="1" applyAlignment="1">
      <alignment/>
    </xf>
    <xf numFmtId="49" fontId="1" fillId="33" borderId="16" xfId="0" applyNumberFormat="1" applyFont="1" applyFill="1" applyBorder="1" applyAlignment="1">
      <alignment horizontal="left"/>
    </xf>
    <xf numFmtId="49" fontId="1" fillId="33" borderId="16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179" fontId="1" fillId="0" borderId="13" xfId="61" applyFont="1" applyBorder="1" applyAlignment="1">
      <alignment horizontal="center"/>
    </xf>
    <xf numFmtId="49" fontId="1" fillId="0" borderId="21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8" fillId="33" borderId="13" xfId="0" applyFont="1" applyFill="1" applyBorder="1" applyAlignment="1">
      <alignment/>
    </xf>
    <xf numFmtId="49" fontId="8" fillId="0" borderId="12" xfId="0" applyNumberFormat="1" applyFont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21" xfId="0" applyNumberFormat="1" applyFont="1" applyBorder="1" applyAlignment="1">
      <alignment wrapText="1"/>
    </xf>
    <xf numFmtId="179" fontId="1" fillId="36" borderId="20" xfId="61" applyFont="1" applyFill="1" applyBorder="1" applyAlignment="1">
      <alignment horizontal="center"/>
    </xf>
    <xf numFmtId="179" fontId="1" fillId="36" borderId="13" xfId="61" applyFont="1" applyFill="1" applyBorder="1" applyAlignment="1">
      <alignment horizontal="center"/>
    </xf>
    <xf numFmtId="179" fontId="1" fillId="36" borderId="15" xfId="61" applyFont="1" applyFill="1" applyBorder="1" applyAlignment="1">
      <alignment horizontal="center"/>
    </xf>
    <xf numFmtId="179" fontId="1" fillId="36" borderId="14" xfId="6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3" fillId="36" borderId="2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49" fontId="3" fillId="0" borderId="10" xfId="0" applyNumberFormat="1" applyFont="1" applyBorder="1" applyAlignment="1">
      <alignment wrapText="1"/>
    </xf>
    <xf numFmtId="179" fontId="0" fillId="0" borderId="17" xfId="6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179" fontId="1" fillId="36" borderId="27" xfId="61" applyFont="1" applyFill="1" applyBorder="1" applyAlignment="1">
      <alignment horizontal="center"/>
    </xf>
    <xf numFmtId="0" fontId="2" fillId="0" borderId="28" xfId="0" applyFont="1" applyBorder="1" applyAlignment="1">
      <alignment/>
    </xf>
    <xf numFmtId="180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3" fillId="0" borderId="0" xfId="0" applyFont="1" applyAlignment="1">
      <alignment horizontal="left" wrapText="1"/>
    </xf>
    <xf numFmtId="2" fontId="3" fillId="0" borderId="13" xfId="0" applyNumberFormat="1" applyFont="1" applyBorder="1" applyAlignment="1">
      <alignment wrapText="1"/>
    </xf>
    <xf numFmtId="0" fontId="2" fillId="37" borderId="20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8" fillId="0" borderId="30" xfId="0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wrapText="1"/>
    </xf>
    <xf numFmtId="0" fontId="2" fillId="36" borderId="17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179" fontId="0" fillId="0" borderId="20" xfId="61" applyFont="1" applyBorder="1" applyAlignment="1">
      <alignment horizontal="center"/>
    </xf>
    <xf numFmtId="49" fontId="2" fillId="0" borderId="21" xfId="0" applyNumberFormat="1" applyFont="1" applyBorder="1" applyAlignment="1">
      <alignment wrapText="1"/>
    </xf>
    <xf numFmtId="179" fontId="1" fillId="0" borderId="20" xfId="61" applyFont="1" applyBorder="1" applyAlignment="1">
      <alignment horizontal="center"/>
    </xf>
    <xf numFmtId="0" fontId="46" fillId="38" borderId="14" xfId="33" applyNumberFormat="1" applyFont="1" applyFill="1" applyBorder="1" applyAlignment="1">
      <alignment vertical="center" wrapText="1" readingOrder="1"/>
      <protection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view="pageBreakPreview" zoomScale="60" zoomScalePageLayoutView="0" workbookViewId="0" topLeftCell="A2">
      <selection activeCell="V72" sqref="V72"/>
    </sheetView>
  </sheetViews>
  <sheetFormatPr defaultColWidth="9.140625" defaultRowHeight="12.75"/>
  <cols>
    <col min="1" max="1" width="45.7109375" style="0" customWidth="1"/>
    <col min="2" max="2" width="13.00390625" style="0" customWidth="1"/>
    <col min="3" max="3" width="13.28125" style="0" customWidth="1"/>
    <col min="4" max="4" width="11.421875" style="0" hidden="1" customWidth="1"/>
    <col min="5" max="5" width="8.57421875" style="0" hidden="1" customWidth="1"/>
    <col min="6" max="6" width="5.7109375" style="0" hidden="1" customWidth="1"/>
    <col min="7" max="7" width="28.8515625" style="0" customWidth="1"/>
    <col min="8" max="8" width="4.8515625" style="0" hidden="1" customWidth="1"/>
    <col min="9" max="9" width="9.57421875" style="0" hidden="1" customWidth="1"/>
    <col min="10" max="10" width="7.57421875" style="0" hidden="1" customWidth="1"/>
    <col min="11" max="11" width="5.140625" style="0" customWidth="1"/>
  </cols>
  <sheetData>
    <row r="1" spans="4:7" ht="12.75" hidden="1">
      <c r="D1" s="1" t="s">
        <v>83</v>
      </c>
      <c r="E1" s="35"/>
      <c r="F1" s="35"/>
      <c r="G1" s="35"/>
    </row>
    <row r="2" spans="3:7" ht="38.25" customHeight="1">
      <c r="C2" s="1"/>
      <c r="D2" s="35"/>
      <c r="E2" s="35"/>
      <c r="F2" s="35"/>
      <c r="G2" s="137" t="s">
        <v>110</v>
      </c>
    </row>
    <row r="3" spans="3:7" ht="12.75" hidden="1">
      <c r="C3" t="s">
        <v>64</v>
      </c>
      <c r="D3" s="35"/>
      <c r="E3" s="35"/>
      <c r="F3" s="35"/>
      <c r="G3" s="47"/>
    </row>
    <row r="4" spans="4:7" ht="12.75">
      <c r="D4" s="35"/>
      <c r="E4" s="35"/>
      <c r="F4" s="35"/>
      <c r="G4" s="47" t="s">
        <v>109</v>
      </c>
    </row>
    <row r="5" spans="4:7" ht="12.75">
      <c r="D5" s="35"/>
      <c r="E5" s="35"/>
      <c r="F5" s="35"/>
      <c r="G5" s="47" t="s">
        <v>111</v>
      </c>
    </row>
    <row r="6" spans="4:7" ht="12.75">
      <c r="D6" s="35"/>
      <c r="E6" s="35"/>
      <c r="F6" s="35"/>
      <c r="G6" s="47" t="s">
        <v>112</v>
      </c>
    </row>
    <row r="7" spans="4:7" ht="12.75">
      <c r="D7" s="35"/>
      <c r="E7" s="35"/>
      <c r="F7" s="35"/>
      <c r="G7" s="47" t="s">
        <v>107</v>
      </c>
    </row>
    <row r="8" spans="4:7" ht="12.75">
      <c r="D8" s="35"/>
      <c r="E8" s="35"/>
      <c r="F8" s="35"/>
      <c r="G8" s="47" t="s">
        <v>113</v>
      </c>
    </row>
    <row r="9" spans="4:7" ht="13.5" customHeight="1">
      <c r="D9" s="35" t="s">
        <v>72</v>
      </c>
      <c r="E9" s="35"/>
      <c r="F9" s="35"/>
      <c r="G9" s="47" t="s">
        <v>116</v>
      </c>
    </row>
    <row r="10" spans="4:7" ht="12" customHeight="1">
      <c r="D10" s="1" t="s">
        <v>86</v>
      </c>
      <c r="E10" s="35"/>
      <c r="F10" s="35"/>
      <c r="G10" s="35"/>
    </row>
    <row r="11" ht="12.75" hidden="1"/>
    <row r="12" spans="1:8" ht="15">
      <c r="A12" s="120" t="s">
        <v>88</v>
      </c>
      <c r="B12" s="120"/>
      <c r="C12" s="120"/>
      <c r="D12" s="119"/>
      <c r="E12" s="119"/>
      <c r="F12" s="119"/>
      <c r="G12" s="119"/>
      <c r="H12" s="23"/>
    </row>
    <row r="13" spans="1:8" ht="15">
      <c r="A13" s="120" t="s">
        <v>87</v>
      </c>
      <c r="B13" s="119"/>
      <c r="C13" s="119"/>
      <c r="D13" s="119"/>
      <c r="E13" s="119"/>
      <c r="F13" s="119"/>
      <c r="G13" s="119"/>
      <c r="H13" s="23"/>
    </row>
    <row r="14" spans="1:8" ht="15" customHeight="1">
      <c r="A14" s="117"/>
      <c r="B14" s="117" t="s">
        <v>100</v>
      </c>
      <c r="C14" s="118"/>
      <c r="D14" s="118"/>
      <c r="E14" s="118"/>
      <c r="F14" s="118"/>
      <c r="G14" s="118"/>
      <c r="H14" s="23"/>
    </row>
    <row r="15" ht="12.75" hidden="1">
      <c r="A15" s="22"/>
    </row>
    <row r="16" spans="7:10" ht="9.75" customHeight="1">
      <c r="G16" s="41"/>
      <c r="J16" t="s">
        <v>1</v>
      </c>
    </row>
    <row r="17" spans="1:10" ht="14.25" customHeight="1">
      <c r="A17" s="51" t="s">
        <v>59</v>
      </c>
      <c r="B17" s="51" t="s">
        <v>60</v>
      </c>
      <c r="C17" s="51" t="s">
        <v>61</v>
      </c>
      <c r="D17" s="51" t="s">
        <v>62</v>
      </c>
      <c r="E17" s="51" t="s">
        <v>63</v>
      </c>
      <c r="F17" s="51" t="s">
        <v>0</v>
      </c>
      <c r="G17" s="51" t="s">
        <v>21</v>
      </c>
      <c r="H17" s="39" t="s">
        <v>16</v>
      </c>
      <c r="I17" s="5" t="s">
        <v>15</v>
      </c>
      <c r="J17" s="5" t="s">
        <v>17</v>
      </c>
    </row>
    <row r="18" spans="1:10" ht="14.25" customHeight="1">
      <c r="A18" s="52"/>
      <c r="B18" s="52"/>
      <c r="C18" s="52"/>
      <c r="D18" s="52" t="s">
        <v>9</v>
      </c>
      <c r="E18" s="52" t="s">
        <v>20</v>
      </c>
      <c r="F18" s="52"/>
      <c r="G18" s="52" t="s">
        <v>95</v>
      </c>
      <c r="H18" s="40" t="s">
        <v>18</v>
      </c>
      <c r="I18" s="11" t="s">
        <v>18</v>
      </c>
      <c r="J18" s="11" t="s">
        <v>18</v>
      </c>
    </row>
    <row r="19" spans="1:10" ht="18" customHeight="1">
      <c r="A19" s="106" t="s">
        <v>14</v>
      </c>
      <c r="B19" s="54" t="s">
        <v>33</v>
      </c>
      <c r="C19" s="54" t="s">
        <v>31</v>
      </c>
      <c r="D19" s="54" t="s">
        <v>58</v>
      </c>
      <c r="E19" s="53" t="s">
        <v>32</v>
      </c>
      <c r="F19" s="55" t="s">
        <v>32</v>
      </c>
      <c r="G19" s="116">
        <f>G22+G30</f>
        <v>1644623.47</v>
      </c>
      <c r="H19" s="27" t="e">
        <f>#REF!+H24+H28+H33+#REF!+H37+#REF!+#REF!</f>
        <v>#REF!</v>
      </c>
      <c r="I19" s="11" t="e">
        <f>#REF!+I28+#REF!+#REF!+#REF!</f>
        <v>#REF!</v>
      </c>
      <c r="J19" s="11">
        <v>65.6</v>
      </c>
    </row>
    <row r="20" spans="1:10" ht="12.75">
      <c r="A20" s="7" t="s">
        <v>13</v>
      </c>
      <c r="B20" s="58"/>
      <c r="C20" s="102"/>
      <c r="D20" s="58"/>
      <c r="E20" s="57"/>
      <c r="F20" s="59"/>
      <c r="G20" s="60"/>
      <c r="H20" s="28"/>
      <c r="I20" s="16"/>
      <c r="J20" s="15"/>
    </row>
    <row r="21" spans="1:10" ht="12.75">
      <c r="A21" s="8" t="s">
        <v>34</v>
      </c>
      <c r="B21" s="63"/>
      <c r="C21" s="103"/>
      <c r="D21" s="63"/>
      <c r="E21" s="62"/>
      <c r="F21" s="64"/>
      <c r="G21" s="65"/>
      <c r="H21" s="29"/>
      <c r="I21" s="18"/>
      <c r="J21" s="17"/>
    </row>
    <row r="22" spans="1:10" ht="12.75">
      <c r="A22" s="9" t="s">
        <v>40</v>
      </c>
      <c r="B22" s="63" t="s">
        <v>33</v>
      </c>
      <c r="C22" s="103" t="s">
        <v>35</v>
      </c>
      <c r="D22" s="63" t="s">
        <v>58</v>
      </c>
      <c r="E22" s="62" t="s">
        <v>32</v>
      </c>
      <c r="F22" s="64" t="s">
        <v>32</v>
      </c>
      <c r="G22" s="66">
        <v>501447.44</v>
      </c>
      <c r="H22" s="29"/>
      <c r="I22" s="18"/>
      <c r="J22" s="17"/>
    </row>
    <row r="23" spans="1:10" ht="12.75" hidden="1">
      <c r="A23" s="7" t="s">
        <v>28</v>
      </c>
      <c r="B23" s="58"/>
      <c r="C23" s="102"/>
      <c r="D23" s="58"/>
      <c r="E23" s="57"/>
      <c r="F23" s="59"/>
      <c r="G23" s="60"/>
      <c r="H23" s="28"/>
      <c r="I23" s="15"/>
      <c r="J23" s="15"/>
    </row>
    <row r="24" spans="1:10" ht="12.75" hidden="1">
      <c r="A24" s="8" t="s">
        <v>29</v>
      </c>
      <c r="B24" s="63"/>
      <c r="C24" s="103"/>
      <c r="D24" s="63"/>
      <c r="E24" s="62"/>
      <c r="F24" s="64"/>
      <c r="G24" s="65"/>
      <c r="H24" s="30">
        <v>179</v>
      </c>
      <c r="I24" s="13">
        <v>0</v>
      </c>
      <c r="J24" s="13">
        <v>0</v>
      </c>
    </row>
    <row r="25" spans="1:11" ht="22.5" hidden="1">
      <c r="A25" s="36" t="s">
        <v>41</v>
      </c>
      <c r="B25" s="69" t="s">
        <v>33</v>
      </c>
      <c r="C25" s="104" t="s">
        <v>36</v>
      </c>
      <c r="D25" s="69" t="s">
        <v>58</v>
      </c>
      <c r="E25" s="68" t="s">
        <v>32</v>
      </c>
      <c r="F25" s="70"/>
      <c r="G25" s="66">
        <v>0</v>
      </c>
      <c r="H25" s="29"/>
      <c r="I25" s="17"/>
      <c r="J25" s="17"/>
      <c r="K25" s="48"/>
    </row>
    <row r="26" spans="1:10" ht="12.75">
      <c r="A26" s="7" t="s">
        <v>24</v>
      </c>
      <c r="B26" s="58"/>
      <c r="C26" s="58"/>
      <c r="D26" s="63"/>
      <c r="E26" s="61"/>
      <c r="F26" s="64"/>
      <c r="G26" s="65"/>
      <c r="H26" s="28"/>
      <c r="I26" s="15"/>
      <c r="J26" s="15"/>
    </row>
    <row r="27" spans="1:10" ht="12.75">
      <c r="A27" s="8" t="s">
        <v>25</v>
      </c>
      <c r="B27" s="105"/>
      <c r="C27" s="63"/>
      <c r="D27" s="63"/>
      <c r="E27" s="61"/>
      <c r="F27" s="64"/>
      <c r="G27" s="65"/>
      <c r="H27" s="29"/>
      <c r="I27" s="17"/>
      <c r="J27" s="17"/>
    </row>
    <row r="28" spans="1:10" ht="12.75">
      <c r="A28" s="8" t="s">
        <v>53</v>
      </c>
      <c r="B28" s="105"/>
      <c r="C28" s="63"/>
      <c r="D28" s="63"/>
      <c r="E28" s="61"/>
      <c r="F28" s="64"/>
      <c r="G28" s="65"/>
      <c r="H28" s="30">
        <v>5128</v>
      </c>
      <c r="I28" s="13">
        <v>3482.9</v>
      </c>
      <c r="J28" s="13">
        <v>66</v>
      </c>
    </row>
    <row r="29" spans="1:14" ht="12.75">
      <c r="A29" s="3" t="s">
        <v>26</v>
      </c>
      <c r="B29" s="63"/>
      <c r="C29" s="63"/>
      <c r="D29" s="63"/>
      <c r="E29" s="61"/>
      <c r="F29" s="64" t="s">
        <v>32</v>
      </c>
      <c r="G29" s="71"/>
      <c r="H29" s="29"/>
      <c r="I29" s="17"/>
      <c r="J29" s="17"/>
      <c r="N29" t="s">
        <v>23</v>
      </c>
    </row>
    <row r="30" spans="1:11" ht="18" customHeight="1">
      <c r="A30" s="4" t="s">
        <v>10</v>
      </c>
      <c r="B30" s="69" t="s">
        <v>33</v>
      </c>
      <c r="C30" s="69" t="s">
        <v>37</v>
      </c>
      <c r="D30" s="69" t="s">
        <v>58</v>
      </c>
      <c r="E30" s="67" t="s">
        <v>32</v>
      </c>
      <c r="F30" s="70"/>
      <c r="G30" s="66">
        <v>1143176.03</v>
      </c>
      <c r="H30" s="28"/>
      <c r="I30" s="15"/>
      <c r="J30" s="15"/>
      <c r="K30" s="48"/>
    </row>
    <row r="31" spans="1:10" ht="12.75" hidden="1">
      <c r="A31" s="2" t="s">
        <v>27</v>
      </c>
      <c r="B31" s="63"/>
      <c r="C31" s="63"/>
      <c r="D31" s="63"/>
      <c r="E31" s="61"/>
      <c r="F31" s="64"/>
      <c r="G31" s="65"/>
      <c r="H31" s="29"/>
      <c r="I31" s="17"/>
      <c r="J31" s="17"/>
    </row>
    <row r="32" spans="1:10" ht="12.75" hidden="1">
      <c r="A32" s="3" t="s">
        <v>54</v>
      </c>
      <c r="B32" s="63"/>
      <c r="C32" s="63"/>
      <c r="D32" s="63"/>
      <c r="E32" s="61"/>
      <c r="F32" s="64"/>
      <c r="G32" s="65"/>
      <c r="H32" s="29"/>
      <c r="I32" s="17"/>
      <c r="J32" s="17"/>
    </row>
    <row r="33" spans="1:10" ht="12.75" hidden="1">
      <c r="A33" s="38" t="s">
        <v>55</v>
      </c>
      <c r="B33" s="63"/>
      <c r="C33" s="63"/>
      <c r="D33" s="63"/>
      <c r="E33" s="61"/>
      <c r="F33" s="64"/>
      <c r="G33" s="65"/>
      <c r="H33" s="30">
        <v>449.5</v>
      </c>
      <c r="I33" s="13">
        <v>0</v>
      </c>
      <c r="J33" s="13">
        <v>0</v>
      </c>
    </row>
    <row r="34" spans="1:10" ht="12.75" hidden="1">
      <c r="A34" s="9" t="s">
        <v>56</v>
      </c>
      <c r="B34" s="69" t="s">
        <v>33</v>
      </c>
      <c r="C34" s="104" t="s">
        <v>38</v>
      </c>
      <c r="D34" s="69" t="s">
        <v>58</v>
      </c>
      <c r="E34" s="68" t="s">
        <v>32</v>
      </c>
      <c r="F34" s="70" t="s">
        <v>32</v>
      </c>
      <c r="G34" s="72">
        <v>0</v>
      </c>
      <c r="H34" s="30"/>
      <c r="I34" s="13"/>
      <c r="J34" s="13"/>
    </row>
    <row r="35" spans="1:10" ht="37.5" customHeight="1" hidden="1">
      <c r="A35" s="34" t="s">
        <v>65</v>
      </c>
      <c r="B35" s="69" t="s">
        <v>33</v>
      </c>
      <c r="C35" s="104" t="s">
        <v>38</v>
      </c>
      <c r="D35" s="69" t="s">
        <v>58</v>
      </c>
      <c r="E35" s="67" t="s">
        <v>32</v>
      </c>
      <c r="F35" s="70"/>
      <c r="G35" s="72">
        <v>0</v>
      </c>
      <c r="H35" s="29"/>
      <c r="I35" s="17"/>
      <c r="J35" s="17"/>
    </row>
    <row r="36" spans="1:10" ht="26.25" customHeight="1" hidden="1">
      <c r="A36" s="25" t="s">
        <v>80</v>
      </c>
      <c r="B36" s="69" t="s">
        <v>33</v>
      </c>
      <c r="C36" s="104" t="s">
        <v>46</v>
      </c>
      <c r="D36" s="69" t="s">
        <v>58</v>
      </c>
      <c r="E36" s="68" t="s">
        <v>32</v>
      </c>
      <c r="F36" s="70" t="s">
        <v>32</v>
      </c>
      <c r="G36" s="72"/>
      <c r="H36" s="29"/>
      <c r="I36" s="17"/>
      <c r="J36" s="17"/>
    </row>
    <row r="37" spans="1:10" ht="17.25" customHeight="1">
      <c r="A37" s="6" t="s">
        <v>7</v>
      </c>
      <c r="B37" s="74" t="s">
        <v>33</v>
      </c>
      <c r="C37" s="74" t="s">
        <v>52</v>
      </c>
      <c r="D37" s="74" t="s">
        <v>58</v>
      </c>
      <c r="E37" s="73" t="s">
        <v>32</v>
      </c>
      <c r="F37" s="75" t="s">
        <v>32</v>
      </c>
      <c r="G37" s="76">
        <v>3000</v>
      </c>
      <c r="H37" s="28">
        <v>318.4</v>
      </c>
      <c r="I37" s="15">
        <v>0</v>
      </c>
      <c r="J37" s="15">
        <v>0</v>
      </c>
    </row>
    <row r="38" spans="1:10" ht="17.25" customHeight="1">
      <c r="A38" s="4" t="s">
        <v>89</v>
      </c>
      <c r="B38" s="74" t="s">
        <v>33</v>
      </c>
      <c r="C38" s="74" t="s">
        <v>82</v>
      </c>
      <c r="D38" s="74"/>
      <c r="E38" s="73"/>
      <c r="F38" s="75"/>
      <c r="G38" s="76">
        <v>700</v>
      </c>
      <c r="H38" s="28"/>
      <c r="I38" s="15"/>
      <c r="J38" s="15"/>
    </row>
    <row r="39" spans="1:10" ht="30" customHeight="1">
      <c r="A39" s="107" t="s">
        <v>101</v>
      </c>
      <c r="B39" s="78" t="s">
        <v>35</v>
      </c>
      <c r="C39" s="78" t="s">
        <v>31</v>
      </c>
      <c r="D39" s="78" t="s">
        <v>58</v>
      </c>
      <c r="E39" s="77" t="s">
        <v>32</v>
      </c>
      <c r="F39" s="75"/>
      <c r="G39" s="114">
        <f>G40+G41</f>
        <v>56800</v>
      </c>
      <c r="H39" s="28"/>
      <c r="I39" s="15"/>
      <c r="J39" s="15"/>
    </row>
    <row r="40" spans="1:10" ht="24" customHeight="1">
      <c r="A40" s="44" t="s">
        <v>104</v>
      </c>
      <c r="B40" s="74" t="s">
        <v>35</v>
      </c>
      <c r="C40" s="74" t="s">
        <v>36</v>
      </c>
      <c r="D40" s="74" t="s">
        <v>58</v>
      </c>
      <c r="E40" s="73" t="s">
        <v>32</v>
      </c>
      <c r="F40" s="75"/>
      <c r="G40" s="76">
        <v>56800</v>
      </c>
      <c r="H40" s="28"/>
      <c r="I40" s="15"/>
      <c r="J40" s="15"/>
    </row>
    <row r="41" spans="1:10" ht="25.5" customHeight="1" hidden="1">
      <c r="A41" s="34"/>
      <c r="B41" s="74" t="s">
        <v>36</v>
      </c>
      <c r="C41" s="74" t="s">
        <v>75</v>
      </c>
      <c r="D41" s="74" t="s">
        <v>58</v>
      </c>
      <c r="E41" s="73" t="s">
        <v>32</v>
      </c>
      <c r="F41" s="75"/>
      <c r="G41" s="76">
        <v>0</v>
      </c>
      <c r="H41" s="28"/>
      <c r="I41" s="15"/>
      <c r="J41" s="15"/>
    </row>
    <row r="42" spans="1:10" ht="18.75" customHeight="1">
      <c r="A42" s="108" t="s">
        <v>42</v>
      </c>
      <c r="B42" s="80" t="s">
        <v>37</v>
      </c>
      <c r="C42" s="80" t="s">
        <v>31</v>
      </c>
      <c r="D42" s="80" t="s">
        <v>58</v>
      </c>
      <c r="E42" s="79" t="s">
        <v>32</v>
      </c>
      <c r="F42" s="81" t="s">
        <v>32</v>
      </c>
      <c r="G42" s="114">
        <f>G45+G43+G44</f>
        <v>86782.43</v>
      </c>
      <c r="H42" s="28"/>
      <c r="I42" s="15"/>
      <c r="J42" s="15"/>
    </row>
    <row r="43" spans="1:10" ht="15" customHeight="1" hidden="1">
      <c r="A43" s="43" t="s">
        <v>74</v>
      </c>
      <c r="B43" s="84" t="s">
        <v>37</v>
      </c>
      <c r="C43" s="84" t="s">
        <v>33</v>
      </c>
      <c r="D43" s="84" t="s">
        <v>58</v>
      </c>
      <c r="E43" s="83" t="s">
        <v>32</v>
      </c>
      <c r="F43" s="85"/>
      <c r="G43" s="86">
        <v>0</v>
      </c>
      <c r="H43" s="28"/>
      <c r="I43" s="15"/>
      <c r="J43" s="15"/>
    </row>
    <row r="44" spans="1:10" ht="21" customHeight="1">
      <c r="A44" s="43" t="s">
        <v>79</v>
      </c>
      <c r="B44" s="84" t="s">
        <v>37</v>
      </c>
      <c r="C44" s="84" t="s">
        <v>48</v>
      </c>
      <c r="D44" s="84" t="s">
        <v>58</v>
      </c>
      <c r="E44" s="83" t="s">
        <v>32</v>
      </c>
      <c r="F44" s="85"/>
      <c r="G44" s="86">
        <v>86782.43</v>
      </c>
      <c r="H44" s="28"/>
      <c r="I44" s="15"/>
      <c r="J44" s="15"/>
    </row>
    <row r="45" spans="1:10" ht="22.5" customHeight="1" hidden="1">
      <c r="A45" s="34" t="s">
        <v>44</v>
      </c>
      <c r="B45" s="74" t="s">
        <v>37</v>
      </c>
      <c r="C45" s="74" t="s">
        <v>39</v>
      </c>
      <c r="D45" s="74" t="s">
        <v>58</v>
      </c>
      <c r="E45" s="73" t="s">
        <v>32</v>
      </c>
      <c r="F45" s="75" t="s">
        <v>32</v>
      </c>
      <c r="G45" s="76">
        <v>0</v>
      </c>
      <c r="H45" s="28"/>
      <c r="I45" s="15"/>
      <c r="J45" s="15"/>
    </row>
    <row r="46" spans="1:10" ht="29.25" customHeight="1" hidden="1">
      <c r="A46" s="109" t="s">
        <v>2</v>
      </c>
      <c r="B46" s="80" t="s">
        <v>43</v>
      </c>
      <c r="C46" s="80" t="s">
        <v>31</v>
      </c>
      <c r="D46" s="80" t="s">
        <v>58</v>
      </c>
      <c r="E46" s="79" t="s">
        <v>32</v>
      </c>
      <c r="F46" s="81" t="s">
        <v>32</v>
      </c>
      <c r="G46" s="114">
        <f>G48+G49+G50</f>
        <v>0</v>
      </c>
      <c r="H46" s="32">
        <v>16719.8</v>
      </c>
      <c r="I46" s="5">
        <v>6765.7</v>
      </c>
      <c r="J46" s="5">
        <v>40.5</v>
      </c>
    </row>
    <row r="47" spans="1:10" ht="12.75" hidden="1">
      <c r="A47" s="19" t="s">
        <v>3</v>
      </c>
      <c r="B47" s="74" t="s">
        <v>11</v>
      </c>
      <c r="C47" s="74" t="s">
        <v>12</v>
      </c>
      <c r="D47" s="74" t="s">
        <v>4</v>
      </c>
      <c r="E47" s="73" t="s">
        <v>5</v>
      </c>
      <c r="F47" s="75" t="s">
        <v>5</v>
      </c>
      <c r="G47" s="87">
        <v>23969.6</v>
      </c>
      <c r="H47" s="14"/>
      <c r="I47" s="14"/>
      <c r="J47" s="14"/>
    </row>
    <row r="48" spans="1:11" ht="15" customHeight="1" hidden="1">
      <c r="A48" s="6" t="s">
        <v>30</v>
      </c>
      <c r="B48" s="58" t="s">
        <v>43</v>
      </c>
      <c r="C48" s="58" t="s">
        <v>33</v>
      </c>
      <c r="D48" s="58" t="s">
        <v>58</v>
      </c>
      <c r="E48" s="56" t="s">
        <v>32</v>
      </c>
      <c r="F48" s="59" t="s">
        <v>32</v>
      </c>
      <c r="G48" s="76">
        <v>0</v>
      </c>
      <c r="H48" s="14"/>
      <c r="I48" s="14"/>
      <c r="J48" s="14"/>
      <c r="K48" s="21"/>
    </row>
    <row r="49" spans="1:10" ht="17.25" customHeight="1" hidden="1">
      <c r="A49" s="7" t="s">
        <v>3</v>
      </c>
      <c r="B49" s="58" t="s">
        <v>43</v>
      </c>
      <c r="C49" s="58" t="s">
        <v>35</v>
      </c>
      <c r="D49" s="58" t="s">
        <v>58</v>
      </c>
      <c r="E49" s="56" t="s">
        <v>32</v>
      </c>
      <c r="F49" s="59" t="s">
        <v>32</v>
      </c>
      <c r="G49" s="76">
        <v>0</v>
      </c>
      <c r="H49" s="31">
        <v>12722.8</v>
      </c>
      <c r="I49" s="12">
        <v>2985.7</v>
      </c>
      <c r="J49" s="12">
        <v>23.5</v>
      </c>
    </row>
    <row r="50" spans="1:10" ht="14.25" customHeight="1" hidden="1">
      <c r="A50" s="49" t="s">
        <v>45</v>
      </c>
      <c r="B50" s="74" t="s">
        <v>43</v>
      </c>
      <c r="C50" s="74" t="s">
        <v>36</v>
      </c>
      <c r="D50" s="74" t="s">
        <v>58</v>
      </c>
      <c r="E50" s="73" t="s">
        <v>32</v>
      </c>
      <c r="F50" s="59" t="s">
        <v>32</v>
      </c>
      <c r="G50" s="88">
        <v>0</v>
      </c>
      <c r="H50" s="28"/>
      <c r="I50" s="15"/>
      <c r="J50" s="15"/>
    </row>
    <row r="51" spans="1:10" ht="18" customHeight="1" hidden="1">
      <c r="A51" s="108" t="s">
        <v>93</v>
      </c>
      <c r="B51" s="80" t="s">
        <v>38</v>
      </c>
      <c r="C51" s="80" t="s">
        <v>31</v>
      </c>
      <c r="D51" s="80" t="s">
        <v>58</v>
      </c>
      <c r="E51" s="79" t="s">
        <v>32</v>
      </c>
      <c r="F51" s="81" t="s">
        <v>32</v>
      </c>
      <c r="G51" s="114">
        <f>G52</f>
        <v>0</v>
      </c>
      <c r="H51" s="32">
        <v>187</v>
      </c>
      <c r="I51" s="5">
        <v>98.8</v>
      </c>
      <c r="J51" s="5">
        <v>52.8</v>
      </c>
    </row>
    <row r="52" spans="1:10" ht="24.75" customHeight="1" hidden="1">
      <c r="A52" s="138" t="s">
        <v>94</v>
      </c>
      <c r="B52" s="74" t="s">
        <v>38</v>
      </c>
      <c r="C52" s="74" t="s">
        <v>36</v>
      </c>
      <c r="D52" s="74" t="s">
        <v>58</v>
      </c>
      <c r="E52" s="73" t="s">
        <v>32</v>
      </c>
      <c r="F52" s="75" t="s">
        <v>32</v>
      </c>
      <c r="G52" s="76">
        <v>0</v>
      </c>
      <c r="H52" s="31">
        <v>187</v>
      </c>
      <c r="I52" s="12">
        <v>98.8</v>
      </c>
      <c r="J52" s="12">
        <v>52.8</v>
      </c>
    </row>
    <row r="53" spans="1:10" ht="18.75" customHeight="1" hidden="1">
      <c r="A53" s="110" t="s">
        <v>73</v>
      </c>
      <c r="B53" s="94" t="s">
        <v>47</v>
      </c>
      <c r="C53" s="94" t="s">
        <v>31</v>
      </c>
      <c r="D53" s="94" t="s">
        <v>58</v>
      </c>
      <c r="E53" s="93" t="s">
        <v>32</v>
      </c>
      <c r="F53" s="95" t="s">
        <v>32</v>
      </c>
      <c r="G53" s="115">
        <f>G54+G55</f>
        <v>0</v>
      </c>
      <c r="H53" s="33">
        <v>1873.1</v>
      </c>
      <c r="I53" s="10">
        <v>639.5</v>
      </c>
      <c r="J53" s="10">
        <v>34.1</v>
      </c>
    </row>
    <row r="54" spans="1:10" ht="13.5" customHeight="1" hidden="1">
      <c r="A54" s="7" t="s">
        <v>19</v>
      </c>
      <c r="B54" s="58" t="s">
        <v>47</v>
      </c>
      <c r="C54" s="58" t="s">
        <v>33</v>
      </c>
      <c r="D54" s="58" t="s">
        <v>58</v>
      </c>
      <c r="E54" s="57" t="s">
        <v>32</v>
      </c>
      <c r="F54" s="59" t="s">
        <v>32</v>
      </c>
      <c r="G54" s="88">
        <v>0</v>
      </c>
      <c r="H54" s="20"/>
      <c r="I54" s="7"/>
      <c r="J54" s="7"/>
    </row>
    <row r="55" spans="1:10" ht="25.5" customHeight="1" hidden="1">
      <c r="A55" s="26" t="s">
        <v>69</v>
      </c>
      <c r="B55" s="58" t="s">
        <v>47</v>
      </c>
      <c r="C55" s="58" t="s">
        <v>38</v>
      </c>
      <c r="D55" s="58" t="s">
        <v>58</v>
      </c>
      <c r="E55" s="57" t="s">
        <v>32</v>
      </c>
      <c r="F55" s="59"/>
      <c r="G55" s="88"/>
      <c r="H55" s="20"/>
      <c r="I55" s="7"/>
      <c r="J55" s="7"/>
    </row>
    <row r="56" spans="1:10" ht="1.5" customHeight="1" hidden="1">
      <c r="A56" s="42" t="s">
        <v>66</v>
      </c>
      <c r="B56" s="80" t="s">
        <v>48</v>
      </c>
      <c r="C56" s="80" t="s">
        <v>31</v>
      </c>
      <c r="D56" s="80" t="s">
        <v>58</v>
      </c>
      <c r="E56" s="79" t="s">
        <v>32</v>
      </c>
      <c r="F56" s="81" t="s">
        <v>32</v>
      </c>
      <c r="G56" s="82">
        <f>G57</f>
        <v>0</v>
      </c>
      <c r="H56" s="32">
        <v>299.9</v>
      </c>
      <c r="I56" s="5">
        <v>70.4</v>
      </c>
      <c r="J56" s="5">
        <v>23.5</v>
      </c>
    </row>
    <row r="57" spans="1:10" ht="12.75" hidden="1">
      <c r="A57" s="6" t="s">
        <v>49</v>
      </c>
      <c r="B57" s="74" t="s">
        <v>48</v>
      </c>
      <c r="C57" s="74" t="s">
        <v>47</v>
      </c>
      <c r="D57" s="74" t="s">
        <v>58</v>
      </c>
      <c r="E57" s="73" t="s">
        <v>32</v>
      </c>
      <c r="F57" s="75" t="s">
        <v>32</v>
      </c>
      <c r="G57" s="76"/>
      <c r="H57" s="31">
        <v>299.9</v>
      </c>
      <c r="I57" s="12">
        <v>70.4</v>
      </c>
      <c r="J57" s="12">
        <v>23.5</v>
      </c>
    </row>
    <row r="58" spans="1:10" ht="16.5" customHeight="1" hidden="1">
      <c r="A58" s="42" t="s">
        <v>77</v>
      </c>
      <c r="B58" s="80" t="s">
        <v>48</v>
      </c>
      <c r="C58" s="80" t="s">
        <v>31</v>
      </c>
      <c r="D58" s="80" t="s">
        <v>58</v>
      </c>
      <c r="E58" s="79" t="s">
        <v>32</v>
      </c>
      <c r="F58" s="81" t="s">
        <v>32</v>
      </c>
      <c r="G58" s="82">
        <f>G59</f>
        <v>0</v>
      </c>
      <c r="H58" s="32">
        <v>136.8</v>
      </c>
      <c r="I58" s="5">
        <v>0</v>
      </c>
      <c r="J58" s="5">
        <v>0</v>
      </c>
    </row>
    <row r="59" spans="1:10" ht="14.25" customHeight="1" hidden="1">
      <c r="A59" s="6" t="s">
        <v>78</v>
      </c>
      <c r="B59" s="74" t="s">
        <v>48</v>
      </c>
      <c r="C59" s="74" t="s">
        <v>31</v>
      </c>
      <c r="D59" s="74" t="s">
        <v>58</v>
      </c>
      <c r="E59" s="73" t="s">
        <v>32</v>
      </c>
      <c r="F59" s="75" t="s">
        <v>32</v>
      </c>
      <c r="G59" s="76">
        <v>0</v>
      </c>
      <c r="H59" s="31">
        <v>136.8</v>
      </c>
      <c r="I59" s="12">
        <v>0</v>
      </c>
      <c r="J59" s="12">
        <v>0</v>
      </c>
    </row>
    <row r="60" spans="1:10" ht="12.75" hidden="1">
      <c r="A60" s="42" t="s">
        <v>67</v>
      </c>
      <c r="B60" s="80" t="s">
        <v>52</v>
      </c>
      <c r="C60" s="80" t="s">
        <v>31</v>
      </c>
      <c r="D60" s="80" t="s">
        <v>58</v>
      </c>
      <c r="E60" s="79" t="s">
        <v>32</v>
      </c>
      <c r="F60" s="81"/>
      <c r="G60" s="82">
        <f>G61</f>
        <v>0</v>
      </c>
      <c r="H60" s="31"/>
      <c r="I60" s="12"/>
      <c r="J60" s="12"/>
    </row>
    <row r="61" spans="1:10" ht="12.75" hidden="1">
      <c r="A61" s="6" t="s">
        <v>68</v>
      </c>
      <c r="B61" s="74" t="s">
        <v>52</v>
      </c>
      <c r="C61" s="74" t="s">
        <v>37</v>
      </c>
      <c r="D61" s="74" t="s">
        <v>58</v>
      </c>
      <c r="E61" s="73" t="s">
        <v>32</v>
      </c>
      <c r="F61" s="75"/>
      <c r="G61" s="76">
        <v>0</v>
      </c>
      <c r="H61" s="31"/>
      <c r="I61" s="12"/>
      <c r="J61" s="12"/>
    </row>
    <row r="62" spans="1:10" ht="12.75" hidden="1">
      <c r="A62" s="5" t="s">
        <v>67</v>
      </c>
      <c r="B62" s="78" t="s">
        <v>52</v>
      </c>
      <c r="C62" s="78" t="s">
        <v>31</v>
      </c>
      <c r="D62" s="78" t="s">
        <v>58</v>
      </c>
      <c r="E62" s="77" t="s">
        <v>70</v>
      </c>
      <c r="F62" s="96"/>
      <c r="G62" s="97">
        <f>G63</f>
        <v>0</v>
      </c>
      <c r="H62" s="31"/>
      <c r="I62" s="12"/>
      <c r="J62" s="12"/>
    </row>
    <row r="63" spans="1:10" ht="12.75" hidden="1">
      <c r="A63" s="6" t="s">
        <v>71</v>
      </c>
      <c r="B63" s="74" t="s">
        <v>52</v>
      </c>
      <c r="C63" s="74" t="s">
        <v>37</v>
      </c>
      <c r="D63" s="74" t="s">
        <v>58</v>
      </c>
      <c r="E63" s="73" t="s">
        <v>32</v>
      </c>
      <c r="F63" s="75"/>
      <c r="G63" s="76"/>
      <c r="H63" s="31"/>
      <c r="I63" s="12"/>
      <c r="J63" s="12"/>
    </row>
    <row r="64" spans="1:10" ht="20.25" customHeight="1" hidden="1">
      <c r="A64" s="111" t="s">
        <v>6</v>
      </c>
      <c r="B64" s="78" t="s">
        <v>50</v>
      </c>
      <c r="C64" s="78" t="s">
        <v>31</v>
      </c>
      <c r="D64" s="78" t="s">
        <v>58</v>
      </c>
      <c r="E64" s="77" t="s">
        <v>32</v>
      </c>
      <c r="F64" s="96"/>
      <c r="G64" s="114">
        <f>G66+G65</f>
        <v>0</v>
      </c>
      <c r="H64" s="31"/>
      <c r="I64" s="12"/>
      <c r="J64" s="12"/>
    </row>
    <row r="65" spans="1:10" ht="15.75" customHeight="1" hidden="1">
      <c r="A65" s="6" t="s">
        <v>8</v>
      </c>
      <c r="B65" s="74" t="s">
        <v>50</v>
      </c>
      <c r="C65" s="74" t="s">
        <v>33</v>
      </c>
      <c r="D65" s="74" t="s">
        <v>58</v>
      </c>
      <c r="E65" s="73" t="s">
        <v>32</v>
      </c>
      <c r="F65" s="75"/>
      <c r="G65" s="86">
        <v>0</v>
      </c>
      <c r="H65" s="31"/>
      <c r="I65" s="12"/>
      <c r="J65" s="12"/>
    </row>
    <row r="66" spans="1:11" ht="18.75" customHeight="1" hidden="1">
      <c r="A66" s="6" t="s">
        <v>22</v>
      </c>
      <c r="B66" s="74" t="s">
        <v>50</v>
      </c>
      <c r="C66" s="74" t="s">
        <v>36</v>
      </c>
      <c r="D66" s="74" t="s">
        <v>58</v>
      </c>
      <c r="E66" s="73" t="s">
        <v>32</v>
      </c>
      <c r="F66" s="75"/>
      <c r="G66" s="76">
        <v>0</v>
      </c>
      <c r="H66" s="31"/>
      <c r="I66" s="12"/>
      <c r="J66" s="12"/>
      <c r="K66" s="48"/>
    </row>
    <row r="67" spans="1:11" ht="21.75" customHeight="1" hidden="1">
      <c r="A67" s="146" t="s">
        <v>49</v>
      </c>
      <c r="B67" s="78" t="s">
        <v>52</v>
      </c>
      <c r="C67" s="78" t="s">
        <v>31</v>
      </c>
      <c r="D67" s="78" t="s">
        <v>58</v>
      </c>
      <c r="E67" s="77" t="s">
        <v>32</v>
      </c>
      <c r="F67" s="96"/>
      <c r="G67" s="114">
        <f>G68</f>
        <v>0</v>
      </c>
      <c r="H67" s="31"/>
      <c r="I67" s="12"/>
      <c r="J67" s="12"/>
      <c r="K67" s="48"/>
    </row>
    <row r="68" spans="1:11" ht="18" customHeight="1" hidden="1">
      <c r="A68" s="37" t="s">
        <v>90</v>
      </c>
      <c r="B68" s="74" t="s">
        <v>52</v>
      </c>
      <c r="C68" s="74" t="s">
        <v>35</v>
      </c>
      <c r="D68" s="74" t="s">
        <v>58</v>
      </c>
      <c r="E68" s="73" t="s">
        <v>32</v>
      </c>
      <c r="F68" s="75"/>
      <c r="G68" s="76">
        <v>0</v>
      </c>
      <c r="H68" s="31"/>
      <c r="I68" s="12"/>
      <c r="J68" s="12"/>
      <c r="K68" s="48"/>
    </row>
    <row r="69" spans="1:11" ht="32.25" customHeight="1" hidden="1">
      <c r="A69" s="107" t="s">
        <v>51</v>
      </c>
      <c r="B69" s="78" t="s">
        <v>82</v>
      </c>
      <c r="C69" s="78" t="s">
        <v>31</v>
      </c>
      <c r="D69" s="78" t="s">
        <v>58</v>
      </c>
      <c r="E69" s="77" t="s">
        <v>32</v>
      </c>
      <c r="F69" s="96"/>
      <c r="G69" s="97">
        <f>G70</f>
        <v>0</v>
      </c>
      <c r="H69" s="31"/>
      <c r="I69" s="12"/>
      <c r="J69" s="12"/>
      <c r="K69" s="45"/>
    </row>
    <row r="70" spans="1:11" ht="27" customHeight="1" hidden="1">
      <c r="A70" s="50" t="s">
        <v>81</v>
      </c>
      <c r="B70" s="74" t="s">
        <v>82</v>
      </c>
      <c r="C70" s="74" t="s">
        <v>33</v>
      </c>
      <c r="D70" s="74" t="s">
        <v>58</v>
      </c>
      <c r="E70" s="73" t="s">
        <v>32</v>
      </c>
      <c r="F70" s="75"/>
      <c r="G70" s="76">
        <v>0</v>
      </c>
      <c r="H70" s="31"/>
      <c r="I70" s="12"/>
      <c r="J70" s="12"/>
      <c r="K70" s="48"/>
    </row>
    <row r="71" spans="1:11" ht="27" customHeight="1">
      <c r="A71" s="150" t="s">
        <v>44</v>
      </c>
      <c r="B71" s="78" t="s">
        <v>37</v>
      </c>
      <c r="C71" s="78" t="s">
        <v>39</v>
      </c>
      <c r="D71" s="74"/>
      <c r="E71" s="73"/>
      <c r="F71" s="99"/>
      <c r="G71" s="151">
        <f>G72</f>
        <v>69990.9</v>
      </c>
      <c r="H71" s="31"/>
      <c r="I71" s="12"/>
      <c r="J71" s="12"/>
      <c r="K71" s="48"/>
    </row>
    <row r="72" spans="1:11" ht="30" customHeight="1">
      <c r="A72" s="50" t="s">
        <v>114</v>
      </c>
      <c r="B72" s="74" t="s">
        <v>37</v>
      </c>
      <c r="C72" s="74" t="s">
        <v>39</v>
      </c>
      <c r="D72" s="74"/>
      <c r="E72" s="73"/>
      <c r="F72" s="99"/>
      <c r="G72" s="149">
        <v>69990.9</v>
      </c>
      <c r="H72" s="31"/>
      <c r="I72" s="12"/>
      <c r="J72" s="12"/>
      <c r="K72" s="48"/>
    </row>
    <row r="73" spans="1:11" ht="30" customHeight="1">
      <c r="A73" s="112" t="s">
        <v>45</v>
      </c>
      <c r="B73" s="78" t="s">
        <v>43</v>
      </c>
      <c r="C73" s="78" t="s">
        <v>36</v>
      </c>
      <c r="D73" s="74"/>
      <c r="E73" s="73"/>
      <c r="F73" s="99"/>
      <c r="G73" s="151">
        <v>57000</v>
      </c>
      <c r="H73" s="31"/>
      <c r="I73" s="12"/>
      <c r="J73" s="12"/>
      <c r="K73" s="48"/>
    </row>
    <row r="74" spans="1:11" ht="30" customHeight="1">
      <c r="A74" s="152" t="s">
        <v>115</v>
      </c>
      <c r="B74" s="74" t="s">
        <v>43</v>
      </c>
      <c r="C74" s="74" t="s">
        <v>36</v>
      </c>
      <c r="D74" s="74"/>
      <c r="E74" s="73"/>
      <c r="F74" s="99"/>
      <c r="G74" s="149">
        <v>57000</v>
      </c>
      <c r="H74" s="31"/>
      <c r="I74" s="12"/>
      <c r="J74" s="12"/>
      <c r="K74" s="48"/>
    </row>
    <row r="75" spans="1:11" ht="63.75" customHeight="1">
      <c r="A75" s="112" t="s">
        <v>84</v>
      </c>
      <c r="B75" s="78" t="s">
        <v>75</v>
      </c>
      <c r="C75" s="78" t="s">
        <v>31</v>
      </c>
      <c r="D75" s="78" t="s">
        <v>58</v>
      </c>
      <c r="E75" s="77" t="s">
        <v>32</v>
      </c>
      <c r="F75" s="98"/>
      <c r="G75" s="113">
        <f>G76</f>
        <v>9388.78</v>
      </c>
      <c r="H75" s="31"/>
      <c r="I75" s="12"/>
      <c r="J75" s="12"/>
      <c r="K75" s="48"/>
    </row>
    <row r="76" spans="1:11" ht="27" customHeight="1" thickBot="1">
      <c r="A76" s="130" t="s">
        <v>85</v>
      </c>
      <c r="B76" s="58" t="s">
        <v>75</v>
      </c>
      <c r="C76" s="58" t="s">
        <v>36</v>
      </c>
      <c r="D76" s="58" t="s">
        <v>58</v>
      </c>
      <c r="E76" s="56" t="s">
        <v>32</v>
      </c>
      <c r="F76" s="141"/>
      <c r="G76" s="131">
        <v>9388.78</v>
      </c>
      <c r="H76" s="31"/>
      <c r="I76" s="12"/>
      <c r="J76" s="12"/>
      <c r="K76" s="48"/>
    </row>
    <row r="77" spans="1:10" ht="22.5" customHeight="1" thickBot="1">
      <c r="A77" s="142" t="s">
        <v>57</v>
      </c>
      <c r="B77" s="143"/>
      <c r="C77" s="143"/>
      <c r="D77" s="143"/>
      <c r="E77" s="144"/>
      <c r="F77" s="145"/>
      <c r="G77" s="133">
        <f>G75+G46+G42+G39+G19+G71+G37+G38+G73</f>
        <v>1928285.5799999998</v>
      </c>
      <c r="H77" s="32" t="e">
        <f>#REF!+H58+H56+H53+H51+H46+H19</f>
        <v>#REF!</v>
      </c>
      <c r="I77" s="24" t="e">
        <f>#REF!+I56+I53+I46+I19+I51</f>
        <v>#REF!</v>
      </c>
      <c r="J77" s="5">
        <v>47.1</v>
      </c>
    </row>
    <row r="79" spans="1:7" ht="36" customHeight="1">
      <c r="A79" s="46"/>
      <c r="G79" s="47"/>
    </row>
  </sheetData>
  <sheetProtection/>
  <printOptions/>
  <pageMargins left="0.3937007874015748" right="0.3937007874015748" top="0.3937007874015748" bottom="0.5905511811023623" header="0.5118110236220472" footer="0.5118110236220472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60" zoomScalePageLayoutView="0" workbookViewId="0" topLeftCell="A7">
      <selection activeCell="P19" sqref="P19"/>
    </sheetView>
  </sheetViews>
  <sheetFormatPr defaultColWidth="9.140625" defaultRowHeight="12.75"/>
  <cols>
    <col min="1" max="1" width="39.140625" style="0" customWidth="1"/>
    <col min="2" max="2" width="10.8515625" style="0" customWidth="1"/>
    <col min="3" max="3" width="13.7109375" style="0" customWidth="1"/>
    <col min="4" max="4" width="11.421875" style="0" hidden="1" customWidth="1"/>
    <col min="5" max="5" width="8.57421875" style="0" hidden="1" customWidth="1"/>
    <col min="6" max="6" width="5.7109375" style="0" hidden="1" customWidth="1"/>
    <col min="7" max="7" width="15.8515625" style="0" customWidth="1"/>
    <col min="8" max="8" width="4.8515625" style="0" hidden="1" customWidth="1"/>
    <col min="9" max="9" width="9.57421875" style="0" hidden="1" customWidth="1"/>
    <col min="10" max="10" width="10.57421875" style="0" hidden="1" customWidth="1"/>
    <col min="11" max="11" width="14.421875" style="0" customWidth="1"/>
  </cols>
  <sheetData>
    <row r="1" spans="4:7" ht="12.75" hidden="1">
      <c r="D1" s="1" t="s">
        <v>83</v>
      </c>
      <c r="E1" s="35"/>
      <c r="F1" s="35"/>
      <c r="G1" s="35"/>
    </row>
    <row r="2" spans="3:11" ht="42.75" customHeight="1">
      <c r="C2" s="1"/>
      <c r="D2" s="1"/>
      <c r="E2" s="1"/>
      <c r="F2" s="1"/>
      <c r="G2" s="153" t="s">
        <v>105</v>
      </c>
      <c r="H2" s="153"/>
      <c r="I2" s="153"/>
      <c r="J2" s="153"/>
      <c r="K2" s="153"/>
    </row>
    <row r="3" spans="3:7" ht="12.75" customHeight="1" hidden="1">
      <c r="C3" t="s">
        <v>64</v>
      </c>
      <c r="D3" s="1"/>
      <c r="E3" s="1"/>
      <c r="F3" s="1"/>
      <c r="G3" s="47"/>
    </row>
    <row r="4" spans="4:7" ht="13.5" customHeight="1">
      <c r="D4" s="1" t="s">
        <v>72</v>
      </c>
      <c r="E4" s="1"/>
      <c r="F4" s="1"/>
      <c r="G4" s="47" t="s">
        <v>106</v>
      </c>
    </row>
    <row r="5" spans="4:7" ht="12.75">
      <c r="D5" s="1" t="s">
        <v>86</v>
      </c>
      <c r="E5" s="1"/>
      <c r="F5" s="1"/>
      <c r="G5" s="47" t="s">
        <v>98</v>
      </c>
    </row>
    <row r="6" spans="4:7" ht="12.75">
      <c r="D6" s="1"/>
      <c r="E6" s="1"/>
      <c r="F6" s="1"/>
      <c r="G6" s="47" t="s">
        <v>99</v>
      </c>
    </row>
    <row r="7" spans="4:7" ht="12.75">
      <c r="D7" s="1"/>
      <c r="E7" s="1"/>
      <c r="F7" s="1"/>
      <c r="G7" s="47" t="s">
        <v>108</v>
      </c>
    </row>
    <row r="9" spans="1:8" ht="15">
      <c r="A9" s="120" t="s">
        <v>88</v>
      </c>
      <c r="B9" s="120"/>
      <c r="C9" s="120"/>
      <c r="D9" s="119"/>
      <c r="E9" s="119"/>
      <c r="F9" s="119"/>
      <c r="G9" s="119"/>
      <c r="H9" s="23"/>
    </row>
    <row r="10" spans="1:11" ht="15">
      <c r="A10" s="154" t="s">
        <v>87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</row>
    <row r="11" spans="1:11" ht="15" customHeight="1">
      <c r="A11" s="154" t="s">
        <v>102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</row>
    <row r="12" ht="12.75" hidden="1">
      <c r="A12" s="22"/>
    </row>
    <row r="13" spans="7:11" ht="15" customHeight="1">
      <c r="G13" s="41"/>
      <c r="J13" t="s">
        <v>1</v>
      </c>
      <c r="K13" s="121"/>
    </row>
    <row r="14" spans="1:11" ht="14.25" customHeight="1">
      <c r="A14" s="51" t="s">
        <v>59</v>
      </c>
      <c r="B14" s="161" t="s">
        <v>91</v>
      </c>
      <c r="C14" s="161" t="s">
        <v>92</v>
      </c>
      <c r="D14" s="51" t="s">
        <v>62</v>
      </c>
      <c r="E14" s="51" t="s">
        <v>63</v>
      </c>
      <c r="F14" s="51" t="s">
        <v>0</v>
      </c>
      <c r="G14" s="122" t="s">
        <v>96</v>
      </c>
      <c r="H14" s="39" t="s">
        <v>16</v>
      </c>
      <c r="I14" s="5" t="s">
        <v>15</v>
      </c>
      <c r="J14" s="5" t="s">
        <v>17</v>
      </c>
      <c r="K14" s="122" t="s">
        <v>103</v>
      </c>
    </row>
    <row r="15" spans="1:11" ht="14.25" customHeight="1">
      <c r="A15" s="52"/>
      <c r="B15" s="162"/>
      <c r="C15" s="163"/>
      <c r="D15" s="52" t="s">
        <v>9</v>
      </c>
      <c r="E15" s="52" t="s">
        <v>20</v>
      </c>
      <c r="F15" s="52"/>
      <c r="G15" s="155" t="s">
        <v>97</v>
      </c>
      <c r="H15" s="156"/>
      <c r="I15" s="156"/>
      <c r="J15" s="156"/>
      <c r="K15" s="157"/>
    </row>
    <row r="16" spans="1:11" ht="21.75" customHeight="1">
      <c r="A16" s="106" t="s">
        <v>14</v>
      </c>
      <c r="B16" s="54" t="s">
        <v>33</v>
      </c>
      <c r="C16" s="54" t="s">
        <v>31</v>
      </c>
      <c r="D16" s="54" t="s">
        <v>58</v>
      </c>
      <c r="E16" s="53" t="s">
        <v>32</v>
      </c>
      <c r="F16" s="55" t="s">
        <v>32</v>
      </c>
      <c r="G16" s="116">
        <f>G19+G27+G34+G35</f>
        <v>1170061.67</v>
      </c>
      <c r="H16" s="147" t="e">
        <f>#REF!+H21+H25+H30+#REF!+H34+#REF!+#REF!</f>
        <v>#REF!</v>
      </c>
      <c r="I16" s="148" t="e">
        <f>#REF!+I25+#REF!+#REF!+#REF!</f>
        <v>#REF!</v>
      </c>
      <c r="J16" s="148">
        <v>65.6</v>
      </c>
      <c r="K16" s="116">
        <f>K19+K27+K34+K35</f>
        <v>1051640.67</v>
      </c>
    </row>
    <row r="17" spans="1:11" ht="12.75">
      <c r="A17" s="7" t="s">
        <v>13</v>
      </c>
      <c r="B17" s="58"/>
      <c r="C17" s="102"/>
      <c r="D17" s="58"/>
      <c r="E17" s="57"/>
      <c r="F17" s="59"/>
      <c r="G17" s="60"/>
      <c r="H17" s="20"/>
      <c r="I17" s="2"/>
      <c r="J17" s="7"/>
      <c r="K17" s="60"/>
    </row>
    <row r="18" spans="1:11" ht="12.75">
      <c r="A18" s="8" t="s">
        <v>34</v>
      </c>
      <c r="B18" s="63"/>
      <c r="C18" s="103"/>
      <c r="D18" s="63"/>
      <c r="E18" s="62"/>
      <c r="F18" s="64"/>
      <c r="G18" s="65"/>
      <c r="H18" s="123"/>
      <c r="I18" s="3"/>
      <c r="J18" s="8"/>
      <c r="K18" s="65"/>
    </row>
    <row r="19" spans="1:11" ht="12.75">
      <c r="A19" s="9" t="s">
        <v>40</v>
      </c>
      <c r="B19" s="69" t="s">
        <v>33</v>
      </c>
      <c r="C19" s="69" t="s">
        <v>35</v>
      </c>
      <c r="D19" s="63" t="s">
        <v>58</v>
      </c>
      <c r="E19" s="62" t="s">
        <v>32</v>
      </c>
      <c r="F19" s="64" t="s">
        <v>32</v>
      </c>
      <c r="G19" s="66">
        <v>501447.44</v>
      </c>
      <c r="H19" s="123"/>
      <c r="I19" s="3"/>
      <c r="J19" s="8"/>
      <c r="K19" s="66">
        <v>501447.44</v>
      </c>
    </row>
    <row r="20" spans="1:11" ht="12.75" hidden="1">
      <c r="A20" s="7" t="s">
        <v>28</v>
      </c>
      <c r="B20" s="58"/>
      <c r="C20" s="102"/>
      <c r="D20" s="58"/>
      <c r="E20" s="57"/>
      <c r="F20" s="59"/>
      <c r="G20" s="60"/>
      <c r="H20" s="20"/>
      <c r="I20" s="7"/>
      <c r="J20" s="7"/>
      <c r="K20" s="60"/>
    </row>
    <row r="21" spans="1:11" ht="12.75" hidden="1">
      <c r="A21" s="8" t="s">
        <v>29</v>
      </c>
      <c r="B21" s="63"/>
      <c r="C21" s="103"/>
      <c r="D21" s="63"/>
      <c r="E21" s="62"/>
      <c r="F21" s="64"/>
      <c r="G21" s="65"/>
      <c r="H21" s="124">
        <v>179</v>
      </c>
      <c r="I21" s="9">
        <v>0</v>
      </c>
      <c r="J21" s="9">
        <v>0</v>
      </c>
      <c r="K21" s="65"/>
    </row>
    <row r="22" spans="1:11" ht="22.5" hidden="1">
      <c r="A22" s="36" t="s">
        <v>41</v>
      </c>
      <c r="B22" s="69" t="s">
        <v>33</v>
      </c>
      <c r="C22" s="104" t="s">
        <v>36</v>
      </c>
      <c r="D22" s="69" t="s">
        <v>58</v>
      </c>
      <c r="E22" s="68" t="s">
        <v>32</v>
      </c>
      <c r="F22" s="70"/>
      <c r="G22" s="66">
        <v>0</v>
      </c>
      <c r="H22" s="123"/>
      <c r="I22" s="8"/>
      <c r="J22" s="8"/>
      <c r="K22" s="66">
        <v>0</v>
      </c>
    </row>
    <row r="23" spans="1:11" ht="12.75">
      <c r="A23" s="7" t="s">
        <v>24</v>
      </c>
      <c r="B23" s="105"/>
      <c r="C23" s="63"/>
      <c r="D23" s="63"/>
      <c r="E23" s="61"/>
      <c r="F23" s="64"/>
      <c r="G23" s="65"/>
      <c r="H23" s="20"/>
      <c r="I23" s="7"/>
      <c r="J23" s="7"/>
      <c r="K23" s="65"/>
    </row>
    <row r="24" spans="1:11" ht="12.75">
      <c r="A24" s="8" t="s">
        <v>25</v>
      </c>
      <c r="B24" s="105"/>
      <c r="C24" s="63"/>
      <c r="D24" s="63"/>
      <c r="E24" s="61"/>
      <c r="F24" s="64"/>
      <c r="G24" s="65"/>
      <c r="H24" s="123"/>
      <c r="I24" s="8"/>
      <c r="J24" s="8"/>
      <c r="K24" s="65"/>
    </row>
    <row r="25" spans="1:11" ht="12.75">
      <c r="A25" s="8" t="s">
        <v>53</v>
      </c>
      <c r="B25" s="105"/>
      <c r="C25" s="63"/>
      <c r="D25" s="63"/>
      <c r="E25" s="61"/>
      <c r="F25" s="64"/>
      <c r="G25" s="65"/>
      <c r="H25" s="124">
        <v>5128</v>
      </c>
      <c r="I25" s="9">
        <v>3482.9</v>
      </c>
      <c r="J25" s="9">
        <v>66</v>
      </c>
      <c r="K25" s="65"/>
    </row>
    <row r="26" spans="1:14" ht="12.75">
      <c r="A26" s="3" t="s">
        <v>26</v>
      </c>
      <c r="B26" s="63"/>
      <c r="C26" s="63"/>
      <c r="D26" s="63"/>
      <c r="E26" s="61"/>
      <c r="F26" s="64" t="s">
        <v>32</v>
      </c>
      <c r="G26" s="71"/>
      <c r="H26" s="123"/>
      <c r="I26" s="8"/>
      <c r="J26" s="8"/>
      <c r="K26" s="71"/>
      <c r="N26" t="s">
        <v>23</v>
      </c>
    </row>
    <row r="27" spans="1:11" ht="12.75">
      <c r="A27" s="4" t="s">
        <v>10</v>
      </c>
      <c r="B27" s="69" t="s">
        <v>33</v>
      </c>
      <c r="C27" s="69" t="s">
        <v>37</v>
      </c>
      <c r="D27" s="69" t="s">
        <v>58</v>
      </c>
      <c r="E27" s="67" t="s">
        <v>32</v>
      </c>
      <c r="F27" s="70"/>
      <c r="G27" s="66">
        <v>664914.23</v>
      </c>
      <c r="H27" s="20"/>
      <c r="I27" s="7"/>
      <c r="J27" s="7"/>
      <c r="K27" s="66">
        <v>546493.23</v>
      </c>
    </row>
    <row r="28" spans="1:11" ht="12.75" hidden="1">
      <c r="A28" s="2" t="s">
        <v>27</v>
      </c>
      <c r="B28" s="63"/>
      <c r="C28" s="63"/>
      <c r="D28" s="63"/>
      <c r="E28" s="61"/>
      <c r="F28" s="64"/>
      <c r="G28" s="65"/>
      <c r="H28" s="123"/>
      <c r="I28" s="8"/>
      <c r="J28" s="8"/>
      <c r="K28" s="65"/>
    </row>
    <row r="29" spans="1:11" ht="12.75" hidden="1">
      <c r="A29" s="3" t="s">
        <v>54</v>
      </c>
      <c r="B29" s="63"/>
      <c r="C29" s="63"/>
      <c r="D29" s="63"/>
      <c r="E29" s="61"/>
      <c r="F29" s="64"/>
      <c r="G29" s="65"/>
      <c r="H29" s="123"/>
      <c r="I29" s="8"/>
      <c r="J29" s="8"/>
      <c r="K29" s="65"/>
    </row>
    <row r="30" spans="1:11" ht="12.75" hidden="1">
      <c r="A30" s="38" t="s">
        <v>55</v>
      </c>
      <c r="B30" s="63"/>
      <c r="C30" s="63"/>
      <c r="D30" s="63"/>
      <c r="E30" s="61"/>
      <c r="F30" s="64"/>
      <c r="G30" s="65"/>
      <c r="H30" s="124">
        <v>449.5</v>
      </c>
      <c r="I30" s="9">
        <v>0</v>
      </c>
      <c r="J30" s="9">
        <v>0</v>
      </c>
      <c r="K30" s="65"/>
    </row>
    <row r="31" spans="1:11" ht="12.75" hidden="1">
      <c r="A31" s="9" t="s">
        <v>56</v>
      </c>
      <c r="B31" s="69" t="s">
        <v>33</v>
      </c>
      <c r="C31" s="104" t="s">
        <v>38</v>
      </c>
      <c r="D31" s="69" t="s">
        <v>58</v>
      </c>
      <c r="E31" s="68" t="s">
        <v>32</v>
      </c>
      <c r="F31" s="70" t="s">
        <v>32</v>
      </c>
      <c r="G31" s="72">
        <v>0</v>
      </c>
      <c r="H31" s="124"/>
      <c r="I31" s="9"/>
      <c r="J31" s="9"/>
      <c r="K31" s="72">
        <v>0</v>
      </c>
    </row>
    <row r="32" spans="1:11" ht="37.5" customHeight="1" hidden="1">
      <c r="A32" s="34" t="s">
        <v>65</v>
      </c>
      <c r="B32" s="69" t="s">
        <v>33</v>
      </c>
      <c r="C32" s="104" t="s">
        <v>38</v>
      </c>
      <c r="D32" s="69" t="s">
        <v>58</v>
      </c>
      <c r="E32" s="67" t="s">
        <v>32</v>
      </c>
      <c r="F32" s="70"/>
      <c r="G32" s="72">
        <v>0</v>
      </c>
      <c r="H32" s="123"/>
      <c r="I32" s="8"/>
      <c r="J32" s="8"/>
      <c r="K32" s="72">
        <v>0</v>
      </c>
    </row>
    <row r="33" spans="1:11" ht="26.25" customHeight="1" hidden="1">
      <c r="A33" s="25" t="s">
        <v>80</v>
      </c>
      <c r="B33" s="69" t="s">
        <v>33</v>
      </c>
      <c r="C33" s="104" t="s">
        <v>46</v>
      </c>
      <c r="D33" s="69" t="s">
        <v>58</v>
      </c>
      <c r="E33" s="68" t="s">
        <v>32</v>
      </c>
      <c r="F33" s="70" t="s">
        <v>32</v>
      </c>
      <c r="G33" s="72"/>
      <c r="H33" s="123"/>
      <c r="I33" s="8"/>
      <c r="J33" s="8"/>
      <c r="K33" s="72"/>
    </row>
    <row r="34" spans="1:11" ht="13.5" customHeight="1">
      <c r="A34" s="6" t="s">
        <v>7</v>
      </c>
      <c r="B34" s="74" t="s">
        <v>33</v>
      </c>
      <c r="C34" s="74" t="s">
        <v>52</v>
      </c>
      <c r="D34" s="74" t="s">
        <v>58</v>
      </c>
      <c r="E34" s="73" t="s">
        <v>32</v>
      </c>
      <c r="F34" s="75" t="s">
        <v>32</v>
      </c>
      <c r="G34" s="76">
        <v>3000</v>
      </c>
      <c r="H34" s="20">
        <v>318.4</v>
      </c>
      <c r="I34" s="7">
        <v>0</v>
      </c>
      <c r="J34" s="7">
        <v>0</v>
      </c>
      <c r="K34" s="76">
        <v>3000</v>
      </c>
    </row>
    <row r="35" spans="1:11" ht="17.25" customHeight="1">
      <c r="A35" s="4" t="s">
        <v>89</v>
      </c>
      <c r="B35" s="74" t="s">
        <v>33</v>
      </c>
      <c r="C35" s="74" t="s">
        <v>82</v>
      </c>
      <c r="D35" s="74"/>
      <c r="E35" s="73"/>
      <c r="F35" s="75"/>
      <c r="G35" s="76">
        <v>700</v>
      </c>
      <c r="H35" s="20"/>
      <c r="I35" s="7"/>
      <c r="J35" s="7"/>
      <c r="K35" s="76">
        <v>700</v>
      </c>
    </row>
    <row r="36" spans="1:11" ht="45" customHeight="1">
      <c r="A36" s="107" t="s">
        <v>101</v>
      </c>
      <c r="B36" s="78" t="s">
        <v>35</v>
      </c>
      <c r="C36" s="78" t="s">
        <v>31</v>
      </c>
      <c r="D36" s="78" t="s">
        <v>58</v>
      </c>
      <c r="E36" s="77" t="s">
        <v>32</v>
      </c>
      <c r="F36" s="75"/>
      <c r="G36" s="114">
        <f>G37+G38</f>
        <v>57600</v>
      </c>
      <c r="H36" s="20"/>
      <c r="I36" s="7"/>
      <c r="J36" s="7"/>
      <c r="K36" s="114">
        <f>K37+K38</f>
        <v>55900</v>
      </c>
    </row>
    <row r="37" spans="1:11" ht="20.25" customHeight="1">
      <c r="A37" s="44" t="s">
        <v>104</v>
      </c>
      <c r="B37" s="74" t="s">
        <v>35</v>
      </c>
      <c r="C37" s="74" t="s">
        <v>36</v>
      </c>
      <c r="D37" s="74" t="s">
        <v>58</v>
      </c>
      <c r="E37" s="73" t="s">
        <v>32</v>
      </c>
      <c r="F37" s="75"/>
      <c r="G37" s="76">
        <v>57600</v>
      </c>
      <c r="H37" s="20"/>
      <c r="I37" s="7"/>
      <c r="J37" s="7"/>
      <c r="K37" s="76">
        <v>55900</v>
      </c>
    </row>
    <row r="38" spans="1:11" ht="25.5" customHeight="1" hidden="1">
      <c r="A38" s="34" t="s">
        <v>76</v>
      </c>
      <c r="B38" s="74" t="s">
        <v>36</v>
      </c>
      <c r="C38" s="74" t="s">
        <v>75</v>
      </c>
      <c r="D38" s="74" t="s">
        <v>58</v>
      </c>
      <c r="E38" s="73" t="s">
        <v>32</v>
      </c>
      <c r="F38" s="75"/>
      <c r="G38" s="76">
        <v>0</v>
      </c>
      <c r="H38" s="20"/>
      <c r="I38" s="7"/>
      <c r="J38" s="7"/>
      <c r="K38" s="76">
        <v>0</v>
      </c>
    </row>
    <row r="39" spans="1:11" ht="18.75" customHeight="1">
      <c r="A39" s="108" t="s">
        <v>42</v>
      </c>
      <c r="B39" s="80" t="s">
        <v>37</v>
      </c>
      <c r="C39" s="80" t="s">
        <v>31</v>
      </c>
      <c r="D39" s="80" t="s">
        <v>58</v>
      </c>
      <c r="E39" s="79" t="s">
        <v>32</v>
      </c>
      <c r="F39" s="81" t="s">
        <v>32</v>
      </c>
      <c r="G39" s="114">
        <f>G42+G40+G41</f>
        <v>59000</v>
      </c>
      <c r="H39" s="20"/>
      <c r="I39" s="7"/>
      <c r="J39" s="7"/>
      <c r="K39" s="114">
        <f>K42+K40+K41</f>
        <v>49000</v>
      </c>
    </row>
    <row r="40" spans="1:11" ht="15" customHeight="1" hidden="1">
      <c r="A40" s="43" t="s">
        <v>74</v>
      </c>
      <c r="B40" s="84" t="s">
        <v>37</v>
      </c>
      <c r="C40" s="84" t="s">
        <v>33</v>
      </c>
      <c r="D40" s="84" t="s">
        <v>58</v>
      </c>
      <c r="E40" s="83" t="s">
        <v>32</v>
      </c>
      <c r="F40" s="85"/>
      <c r="G40" s="86">
        <v>0</v>
      </c>
      <c r="H40" s="20"/>
      <c r="I40" s="7"/>
      <c r="J40" s="7"/>
      <c r="K40" s="86">
        <v>0</v>
      </c>
    </row>
    <row r="41" spans="1:11" ht="15" customHeight="1">
      <c r="A41" s="43" t="s">
        <v>79</v>
      </c>
      <c r="B41" s="84" t="s">
        <v>37</v>
      </c>
      <c r="C41" s="84" t="s">
        <v>48</v>
      </c>
      <c r="D41" s="84" t="s">
        <v>58</v>
      </c>
      <c r="E41" s="83" t="s">
        <v>32</v>
      </c>
      <c r="F41" s="85"/>
      <c r="G41" s="86">
        <v>59000</v>
      </c>
      <c r="H41" s="20"/>
      <c r="I41" s="7"/>
      <c r="J41" s="7"/>
      <c r="K41" s="86">
        <v>49000</v>
      </c>
    </row>
    <row r="42" spans="1:11" ht="22.5" customHeight="1" hidden="1">
      <c r="A42" s="34" t="s">
        <v>44</v>
      </c>
      <c r="B42" s="74" t="s">
        <v>37</v>
      </c>
      <c r="C42" s="74" t="s">
        <v>39</v>
      </c>
      <c r="D42" s="74" t="s">
        <v>58</v>
      </c>
      <c r="E42" s="73" t="s">
        <v>32</v>
      </c>
      <c r="F42" s="75" t="s">
        <v>32</v>
      </c>
      <c r="G42" s="76">
        <v>0</v>
      </c>
      <c r="H42" s="20"/>
      <c r="I42" s="7"/>
      <c r="J42" s="7"/>
      <c r="K42" s="76">
        <v>0</v>
      </c>
    </row>
    <row r="43" spans="1:11" ht="28.5" customHeight="1">
      <c r="A43" s="109" t="s">
        <v>2</v>
      </c>
      <c r="B43" s="80" t="s">
        <v>43</v>
      </c>
      <c r="C43" s="80" t="s">
        <v>31</v>
      </c>
      <c r="D43" s="80" t="s">
        <v>58</v>
      </c>
      <c r="E43" s="79" t="s">
        <v>32</v>
      </c>
      <c r="F43" s="81" t="s">
        <v>32</v>
      </c>
      <c r="G43" s="114">
        <f>G45+G46+G47</f>
        <v>5000</v>
      </c>
      <c r="H43" s="32">
        <v>16719.8</v>
      </c>
      <c r="I43" s="5">
        <v>6765.7</v>
      </c>
      <c r="J43" s="5">
        <v>40.5</v>
      </c>
      <c r="K43" s="114">
        <f>K45+K46+K47</f>
        <v>5000</v>
      </c>
    </row>
    <row r="44" spans="1:11" ht="12.75" hidden="1">
      <c r="A44" s="19" t="s">
        <v>3</v>
      </c>
      <c r="B44" s="74" t="s">
        <v>11</v>
      </c>
      <c r="C44" s="74" t="s">
        <v>12</v>
      </c>
      <c r="D44" s="74" t="s">
        <v>4</v>
      </c>
      <c r="E44" s="73" t="s">
        <v>5</v>
      </c>
      <c r="F44" s="75" t="s">
        <v>5</v>
      </c>
      <c r="G44" s="87">
        <v>23969.6</v>
      </c>
      <c r="H44" s="125"/>
      <c r="I44" s="125"/>
      <c r="J44" s="125"/>
      <c r="K44" s="87">
        <v>23969.6</v>
      </c>
    </row>
    <row r="45" spans="1:11" ht="15" customHeight="1" hidden="1">
      <c r="A45" s="6" t="s">
        <v>30</v>
      </c>
      <c r="B45" s="58" t="s">
        <v>43</v>
      </c>
      <c r="C45" s="58" t="s">
        <v>33</v>
      </c>
      <c r="D45" s="58" t="s">
        <v>58</v>
      </c>
      <c r="E45" s="56" t="s">
        <v>32</v>
      </c>
      <c r="F45" s="59" t="s">
        <v>32</v>
      </c>
      <c r="G45" s="76">
        <v>0</v>
      </c>
      <c r="H45" s="125"/>
      <c r="I45" s="125"/>
      <c r="J45" s="125"/>
      <c r="K45" s="76">
        <v>0</v>
      </c>
    </row>
    <row r="46" spans="1:11" ht="17.25" customHeight="1" hidden="1">
      <c r="A46" s="7" t="s">
        <v>3</v>
      </c>
      <c r="B46" s="58" t="s">
        <v>43</v>
      </c>
      <c r="C46" s="58" t="s">
        <v>35</v>
      </c>
      <c r="D46" s="58" t="s">
        <v>58</v>
      </c>
      <c r="E46" s="56" t="s">
        <v>32</v>
      </c>
      <c r="F46" s="59" t="s">
        <v>32</v>
      </c>
      <c r="G46" s="76">
        <v>0</v>
      </c>
      <c r="H46" s="126">
        <v>12722.8</v>
      </c>
      <c r="I46" s="6">
        <v>2985.7</v>
      </c>
      <c r="J46" s="6">
        <v>23.5</v>
      </c>
      <c r="K46" s="76">
        <v>0</v>
      </c>
    </row>
    <row r="47" spans="1:11" ht="14.25" customHeight="1">
      <c r="A47" s="49" t="s">
        <v>45</v>
      </c>
      <c r="B47" s="74" t="s">
        <v>43</v>
      </c>
      <c r="C47" s="74" t="s">
        <v>36</v>
      </c>
      <c r="D47" s="74" t="s">
        <v>58</v>
      </c>
      <c r="E47" s="73" t="s">
        <v>32</v>
      </c>
      <c r="F47" s="59" t="s">
        <v>32</v>
      </c>
      <c r="G47" s="88">
        <v>5000</v>
      </c>
      <c r="H47" s="20"/>
      <c r="I47" s="7"/>
      <c r="J47" s="7"/>
      <c r="K47" s="88">
        <v>5000</v>
      </c>
    </row>
    <row r="48" spans="1:11" ht="18" customHeight="1" hidden="1">
      <c r="A48" s="108" t="s">
        <v>93</v>
      </c>
      <c r="B48" s="80" t="s">
        <v>38</v>
      </c>
      <c r="C48" s="80" t="s">
        <v>31</v>
      </c>
      <c r="D48" s="80" t="s">
        <v>58</v>
      </c>
      <c r="E48" s="79" t="s">
        <v>32</v>
      </c>
      <c r="F48" s="81" t="s">
        <v>32</v>
      </c>
      <c r="G48" s="114">
        <f>G49</f>
        <v>0</v>
      </c>
      <c r="H48" s="139">
        <v>187</v>
      </c>
      <c r="I48" s="140">
        <v>98.8</v>
      </c>
      <c r="J48" s="140">
        <v>52.8</v>
      </c>
      <c r="K48" s="114">
        <f>K49</f>
        <v>0</v>
      </c>
    </row>
    <row r="49" spans="1:11" ht="24.75" customHeight="1" hidden="1">
      <c r="A49" s="138" t="s">
        <v>94</v>
      </c>
      <c r="B49" s="74" t="s">
        <v>38</v>
      </c>
      <c r="C49" s="74" t="s">
        <v>36</v>
      </c>
      <c r="D49" s="74" t="s">
        <v>58</v>
      </c>
      <c r="E49" s="73" t="s">
        <v>32</v>
      </c>
      <c r="F49" s="75" t="s">
        <v>32</v>
      </c>
      <c r="G49" s="76">
        <v>0</v>
      </c>
      <c r="H49" s="126">
        <v>187</v>
      </c>
      <c r="I49" s="6">
        <v>98.8</v>
      </c>
      <c r="J49" s="6">
        <v>52.8</v>
      </c>
      <c r="K49" s="76">
        <v>0</v>
      </c>
    </row>
    <row r="50" spans="2:11" ht="0.75" customHeight="1">
      <c r="B50" s="90"/>
      <c r="C50" s="90"/>
      <c r="D50" s="90"/>
      <c r="E50" s="89"/>
      <c r="F50" s="91"/>
      <c r="G50" s="92"/>
      <c r="H50" s="20"/>
      <c r="I50" s="7"/>
      <c r="J50" s="7"/>
      <c r="K50" s="92"/>
    </row>
    <row r="51" spans="1:11" ht="18.75" customHeight="1" hidden="1">
      <c r="A51" s="110" t="s">
        <v>73</v>
      </c>
      <c r="B51" s="94" t="s">
        <v>47</v>
      </c>
      <c r="C51" s="94" t="s">
        <v>31</v>
      </c>
      <c r="D51" s="94" t="s">
        <v>58</v>
      </c>
      <c r="E51" s="93" t="s">
        <v>32</v>
      </c>
      <c r="F51" s="95" t="s">
        <v>32</v>
      </c>
      <c r="G51" s="115">
        <f>G52+G53</f>
        <v>0</v>
      </c>
      <c r="H51" s="33">
        <v>1873.1</v>
      </c>
      <c r="I51" s="10">
        <v>639.5</v>
      </c>
      <c r="J51" s="10">
        <v>34.1</v>
      </c>
      <c r="K51" s="115">
        <f>K52+K53</f>
        <v>0</v>
      </c>
    </row>
    <row r="52" spans="1:11" ht="13.5" customHeight="1" hidden="1">
      <c r="A52" s="7" t="s">
        <v>19</v>
      </c>
      <c r="B52" s="58" t="s">
        <v>47</v>
      </c>
      <c r="C52" s="58" t="s">
        <v>33</v>
      </c>
      <c r="D52" s="58" t="s">
        <v>58</v>
      </c>
      <c r="E52" s="57" t="s">
        <v>32</v>
      </c>
      <c r="F52" s="59" t="s">
        <v>32</v>
      </c>
      <c r="G52" s="88">
        <v>0</v>
      </c>
      <c r="H52" s="20"/>
      <c r="I52" s="7"/>
      <c r="J52" s="7"/>
      <c r="K52" s="88">
        <v>0</v>
      </c>
    </row>
    <row r="53" spans="1:11" ht="25.5" customHeight="1" hidden="1">
      <c r="A53" s="26" t="s">
        <v>69</v>
      </c>
      <c r="B53" s="58" t="s">
        <v>47</v>
      </c>
      <c r="C53" s="58" t="s">
        <v>38</v>
      </c>
      <c r="D53" s="58" t="s">
        <v>58</v>
      </c>
      <c r="E53" s="57" t="s">
        <v>32</v>
      </c>
      <c r="F53" s="59"/>
      <c r="G53" s="88"/>
      <c r="H53" s="20"/>
      <c r="I53" s="7"/>
      <c r="J53" s="7"/>
      <c r="K53" s="88"/>
    </row>
    <row r="54" spans="1:11" ht="1.5" customHeight="1" hidden="1">
      <c r="A54" s="42" t="s">
        <v>66</v>
      </c>
      <c r="B54" s="80" t="s">
        <v>48</v>
      </c>
      <c r="C54" s="80" t="s">
        <v>31</v>
      </c>
      <c r="D54" s="80" t="s">
        <v>58</v>
      </c>
      <c r="E54" s="79" t="s">
        <v>32</v>
      </c>
      <c r="F54" s="81" t="s">
        <v>32</v>
      </c>
      <c r="G54" s="82">
        <f>G55</f>
        <v>0</v>
      </c>
      <c r="H54" s="32">
        <v>299.9</v>
      </c>
      <c r="I54" s="5">
        <v>70.4</v>
      </c>
      <c r="J54" s="5">
        <v>23.5</v>
      </c>
      <c r="K54" s="82">
        <f>K55</f>
        <v>0</v>
      </c>
    </row>
    <row r="55" spans="1:11" ht="12.75" hidden="1">
      <c r="A55" s="6" t="s">
        <v>49</v>
      </c>
      <c r="B55" s="74" t="s">
        <v>48</v>
      </c>
      <c r="C55" s="74" t="s">
        <v>47</v>
      </c>
      <c r="D55" s="74" t="s">
        <v>58</v>
      </c>
      <c r="E55" s="73" t="s">
        <v>32</v>
      </c>
      <c r="F55" s="75" t="s">
        <v>32</v>
      </c>
      <c r="G55" s="76"/>
      <c r="H55" s="126">
        <v>299.9</v>
      </c>
      <c r="I55" s="6">
        <v>70.4</v>
      </c>
      <c r="J55" s="6">
        <v>23.5</v>
      </c>
      <c r="K55" s="76"/>
    </row>
    <row r="56" spans="1:11" ht="16.5" customHeight="1" hidden="1">
      <c r="A56" s="42" t="s">
        <v>77</v>
      </c>
      <c r="B56" s="80" t="s">
        <v>48</v>
      </c>
      <c r="C56" s="80" t="s">
        <v>31</v>
      </c>
      <c r="D56" s="80" t="s">
        <v>58</v>
      </c>
      <c r="E56" s="79" t="s">
        <v>32</v>
      </c>
      <c r="F56" s="81" t="s">
        <v>32</v>
      </c>
      <c r="G56" s="82">
        <f>G57</f>
        <v>0</v>
      </c>
      <c r="H56" s="32">
        <v>136.8</v>
      </c>
      <c r="I56" s="5">
        <v>0</v>
      </c>
      <c r="J56" s="5">
        <v>0</v>
      </c>
      <c r="K56" s="82">
        <f>K57</f>
        <v>0</v>
      </c>
    </row>
    <row r="57" spans="1:11" ht="14.25" customHeight="1" hidden="1">
      <c r="A57" s="6" t="s">
        <v>78</v>
      </c>
      <c r="B57" s="74" t="s">
        <v>48</v>
      </c>
      <c r="C57" s="74" t="s">
        <v>31</v>
      </c>
      <c r="D57" s="74" t="s">
        <v>58</v>
      </c>
      <c r="E57" s="73" t="s">
        <v>32</v>
      </c>
      <c r="F57" s="75" t="s">
        <v>32</v>
      </c>
      <c r="G57" s="76">
        <v>0</v>
      </c>
      <c r="H57" s="126">
        <v>136.8</v>
      </c>
      <c r="I57" s="6">
        <v>0</v>
      </c>
      <c r="J57" s="6">
        <v>0</v>
      </c>
      <c r="K57" s="76">
        <v>0</v>
      </c>
    </row>
    <row r="58" spans="1:11" ht="12.75" hidden="1">
      <c r="A58" s="42" t="s">
        <v>67</v>
      </c>
      <c r="B58" s="80" t="s">
        <v>52</v>
      </c>
      <c r="C58" s="80" t="s">
        <v>31</v>
      </c>
      <c r="D58" s="80" t="s">
        <v>58</v>
      </c>
      <c r="E58" s="79" t="s">
        <v>32</v>
      </c>
      <c r="F58" s="81"/>
      <c r="G58" s="82">
        <f>G59</f>
        <v>0</v>
      </c>
      <c r="H58" s="126"/>
      <c r="I58" s="6"/>
      <c r="J58" s="6"/>
      <c r="K58" s="82">
        <f>K59</f>
        <v>0</v>
      </c>
    </row>
    <row r="59" spans="1:11" ht="12.75" hidden="1">
      <c r="A59" s="6" t="s">
        <v>68</v>
      </c>
      <c r="B59" s="74" t="s">
        <v>52</v>
      </c>
      <c r="C59" s="74" t="s">
        <v>37</v>
      </c>
      <c r="D59" s="74" t="s">
        <v>58</v>
      </c>
      <c r="E59" s="73" t="s">
        <v>32</v>
      </c>
      <c r="F59" s="75"/>
      <c r="G59" s="76">
        <v>0</v>
      </c>
      <c r="H59" s="126"/>
      <c r="I59" s="6"/>
      <c r="J59" s="6"/>
      <c r="K59" s="76">
        <v>0</v>
      </c>
    </row>
    <row r="60" spans="1:11" ht="12.75" hidden="1">
      <c r="A60" s="5" t="s">
        <v>67</v>
      </c>
      <c r="B60" s="78" t="s">
        <v>52</v>
      </c>
      <c r="C60" s="78" t="s">
        <v>31</v>
      </c>
      <c r="D60" s="78" t="s">
        <v>58</v>
      </c>
      <c r="E60" s="77" t="s">
        <v>70</v>
      </c>
      <c r="F60" s="96"/>
      <c r="G60" s="97">
        <f>G61</f>
        <v>0</v>
      </c>
      <c r="H60" s="126"/>
      <c r="I60" s="6"/>
      <c r="J60" s="6"/>
      <c r="K60" s="97">
        <f>K61</f>
        <v>0</v>
      </c>
    </row>
    <row r="61" spans="1:11" ht="12.75" hidden="1">
      <c r="A61" s="6" t="s">
        <v>71</v>
      </c>
      <c r="B61" s="74" t="s">
        <v>52</v>
      </c>
      <c r="C61" s="74" t="s">
        <v>37</v>
      </c>
      <c r="D61" s="74" t="s">
        <v>58</v>
      </c>
      <c r="E61" s="73" t="s">
        <v>32</v>
      </c>
      <c r="F61" s="75"/>
      <c r="G61" s="76"/>
      <c r="H61" s="126"/>
      <c r="I61" s="6"/>
      <c r="J61" s="6"/>
      <c r="K61" s="76"/>
    </row>
    <row r="62" spans="1:11" ht="20.25" customHeight="1" hidden="1">
      <c r="A62" s="111" t="s">
        <v>6</v>
      </c>
      <c r="B62" s="78" t="s">
        <v>50</v>
      </c>
      <c r="C62" s="78" t="s">
        <v>31</v>
      </c>
      <c r="D62" s="78" t="s">
        <v>58</v>
      </c>
      <c r="E62" s="77" t="s">
        <v>32</v>
      </c>
      <c r="F62" s="96"/>
      <c r="G62" s="114">
        <f>G64+G63</f>
        <v>0</v>
      </c>
      <c r="H62" s="126"/>
      <c r="I62" s="6"/>
      <c r="J62" s="6"/>
      <c r="K62" s="114">
        <f>K64+K63</f>
        <v>0</v>
      </c>
    </row>
    <row r="63" spans="1:11" ht="15.75" customHeight="1" hidden="1">
      <c r="A63" s="6" t="s">
        <v>8</v>
      </c>
      <c r="B63" s="74" t="s">
        <v>50</v>
      </c>
      <c r="C63" s="74" t="s">
        <v>33</v>
      </c>
      <c r="D63" s="74" t="s">
        <v>58</v>
      </c>
      <c r="E63" s="73" t="s">
        <v>32</v>
      </c>
      <c r="F63" s="75"/>
      <c r="G63" s="86">
        <v>0</v>
      </c>
      <c r="H63" s="126"/>
      <c r="I63" s="6"/>
      <c r="J63" s="6"/>
      <c r="K63" s="86">
        <v>0</v>
      </c>
    </row>
    <row r="64" spans="1:11" ht="18.75" customHeight="1" hidden="1">
      <c r="A64" s="6" t="s">
        <v>22</v>
      </c>
      <c r="B64" s="74" t="s">
        <v>50</v>
      </c>
      <c r="C64" s="74" t="s">
        <v>36</v>
      </c>
      <c r="D64" s="74" t="s">
        <v>58</v>
      </c>
      <c r="E64" s="73" t="s">
        <v>32</v>
      </c>
      <c r="F64" s="75"/>
      <c r="G64" s="76">
        <v>0</v>
      </c>
      <c r="H64" s="126"/>
      <c r="I64" s="6"/>
      <c r="J64" s="6"/>
      <c r="K64" s="76">
        <v>0</v>
      </c>
    </row>
    <row r="65" spans="1:11" ht="17.25" customHeight="1" hidden="1">
      <c r="A65" s="127" t="s">
        <v>49</v>
      </c>
      <c r="B65" s="78" t="s">
        <v>52</v>
      </c>
      <c r="C65" s="78" t="s">
        <v>31</v>
      </c>
      <c r="D65" s="78" t="s">
        <v>58</v>
      </c>
      <c r="E65" s="77" t="s">
        <v>32</v>
      </c>
      <c r="F65" s="96"/>
      <c r="G65" s="114">
        <f>G66</f>
        <v>0</v>
      </c>
      <c r="H65" s="128"/>
      <c r="I65" s="129"/>
      <c r="J65" s="129"/>
      <c r="K65" s="114">
        <f>K66</f>
        <v>0</v>
      </c>
    </row>
    <row r="66" spans="1:11" ht="18" customHeight="1" hidden="1">
      <c r="A66" s="37" t="s">
        <v>90</v>
      </c>
      <c r="B66" s="74" t="s">
        <v>52</v>
      </c>
      <c r="C66" s="74" t="s">
        <v>35</v>
      </c>
      <c r="D66" s="74" t="s">
        <v>58</v>
      </c>
      <c r="E66" s="73" t="s">
        <v>32</v>
      </c>
      <c r="F66" s="75"/>
      <c r="G66" s="76">
        <v>0</v>
      </c>
      <c r="H66" s="126"/>
      <c r="I66" s="6"/>
      <c r="J66" s="6"/>
      <c r="K66" s="76">
        <v>0</v>
      </c>
    </row>
    <row r="67" spans="1:11" ht="74.25" customHeight="1">
      <c r="A67" s="112" t="s">
        <v>84</v>
      </c>
      <c r="B67" s="78" t="s">
        <v>75</v>
      </c>
      <c r="C67" s="78" t="s">
        <v>31</v>
      </c>
      <c r="D67" s="78" t="s">
        <v>58</v>
      </c>
      <c r="E67" s="77" t="s">
        <v>32</v>
      </c>
      <c r="F67" s="98"/>
      <c r="G67" s="113">
        <f>G68</f>
        <v>9388.78</v>
      </c>
      <c r="H67" s="128"/>
      <c r="I67" s="129"/>
      <c r="J67" s="129"/>
      <c r="K67" s="114">
        <f>K68</f>
        <v>9388.78</v>
      </c>
    </row>
    <row r="68" spans="1:11" ht="39.75" customHeight="1" thickBot="1">
      <c r="A68" s="130" t="s">
        <v>85</v>
      </c>
      <c r="B68" s="58" t="s">
        <v>75</v>
      </c>
      <c r="C68" s="58" t="s">
        <v>36</v>
      </c>
      <c r="D68" s="58" t="s">
        <v>58</v>
      </c>
      <c r="E68" s="56" t="s">
        <v>32</v>
      </c>
      <c r="F68" s="141"/>
      <c r="G68" s="131">
        <v>9388.78</v>
      </c>
      <c r="H68" s="126"/>
      <c r="I68" s="6"/>
      <c r="J68" s="6"/>
      <c r="K68" s="76">
        <v>9388.78</v>
      </c>
    </row>
    <row r="69" spans="1:11" ht="63.75" customHeight="1" hidden="1">
      <c r="A69" s="112" t="s">
        <v>84</v>
      </c>
      <c r="B69" s="78" t="s">
        <v>75</v>
      </c>
      <c r="C69" s="78" t="s">
        <v>31</v>
      </c>
      <c r="D69" s="78" t="s">
        <v>58</v>
      </c>
      <c r="E69" s="77" t="s">
        <v>32</v>
      </c>
      <c r="F69" s="98"/>
      <c r="G69" s="113">
        <f>G70</f>
        <v>0</v>
      </c>
      <c r="H69" s="126"/>
      <c r="I69" s="6"/>
      <c r="J69" s="6"/>
      <c r="K69" s="113">
        <f>K70</f>
        <v>0</v>
      </c>
    </row>
    <row r="70" spans="1:11" ht="24.75" customHeight="1" hidden="1" thickBot="1">
      <c r="A70" s="130" t="s">
        <v>85</v>
      </c>
      <c r="B70" s="58" t="s">
        <v>75</v>
      </c>
      <c r="C70" s="58" t="s">
        <v>36</v>
      </c>
      <c r="D70" s="74" t="s">
        <v>58</v>
      </c>
      <c r="E70" s="73" t="s">
        <v>32</v>
      </c>
      <c r="F70" s="99"/>
      <c r="G70" s="131">
        <v>0</v>
      </c>
      <c r="H70" s="20"/>
      <c r="I70" s="7"/>
      <c r="J70" s="7"/>
      <c r="K70" s="131">
        <v>0</v>
      </c>
    </row>
    <row r="71" spans="1:11" ht="22.5" customHeight="1" thickBot="1">
      <c r="A71" s="158" t="s">
        <v>57</v>
      </c>
      <c r="B71" s="159"/>
      <c r="C71" s="160"/>
      <c r="D71" s="132"/>
      <c r="E71" s="100"/>
      <c r="F71" s="101"/>
      <c r="G71" s="133">
        <f>G67+G43+G39+G36+G16</f>
        <v>1301050.45</v>
      </c>
      <c r="H71" s="134" t="e">
        <f>#REF!+H56+H54+H51+H48+H43+H16</f>
        <v>#REF!</v>
      </c>
      <c r="I71" s="135" t="e">
        <f>#REF!+I54+I51+I43+I16+I48</f>
        <v>#REF!</v>
      </c>
      <c r="J71" s="136">
        <v>47.1</v>
      </c>
      <c r="K71" s="133">
        <f>K67+K43+K39+K36++K16</f>
        <v>1170929.45</v>
      </c>
    </row>
    <row r="73" spans="1:7" ht="36" customHeight="1">
      <c r="A73" s="46"/>
      <c r="G73" s="47"/>
    </row>
  </sheetData>
  <sheetProtection/>
  <mergeCells count="7">
    <mergeCell ref="G2:K2"/>
    <mergeCell ref="A11:K11"/>
    <mergeCell ref="G15:K15"/>
    <mergeCell ref="A71:C71"/>
    <mergeCell ref="A10:K10"/>
    <mergeCell ref="B14:B15"/>
    <mergeCell ref="C14:C15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555</cp:lastModifiedBy>
  <cp:lastPrinted>2015-11-02T07:36:26Z</cp:lastPrinted>
  <dcterms:created xsi:type="dcterms:W3CDTF">1996-10-08T23:32:33Z</dcterms:created>
  <dcterms:modified xsi:type="dcterms:W3CDTF">2015-11-02T07:36:31Z</dcterms:modified>
  <cp:category/>
  <cp:version/>
  <cp:contentType/>
  <cp:contentStatus/>
</cp:coreProperties>
</file>