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2" windowWidth="15300" windowHeight="10476"/>
  </bookViews>
  <sheets>
    <sheet name="Исполнение бюджета_2" sheetId="2" r:id="rId1"/>
  </sheets>
  <calcPr calcId="152511" refMode="R1C1"/>
</workbook>
</file>

<file path=xl/calcChain.xml><?xml version="1.0" encoding="utf-8"?>
<calcChain xmlns="http://schemas.openxmlformats.org/spreadsheetml/2006/main">
  <c r="C18" i="2" l="1"/>
  <c r="C6" i="2"/>
  <c r="B6" i="2" l="1"/>
  <c r="D13" i="2"/>
  <c r="B24" i="2" l="1"/>
  <c r="D23" i="2" l="1"/>
  <c r="D22" i="2"/>
  <c r="D21" i="2"/>
  <c r="D20" i="2"/>
  <c r="D19" i="2"/>
  <c r="B18" i="2"/>
  <c r="B17" i="2" s="1"/>
  <c r="D15" i="2"/>
  <c r="D14" i="2"/>
  <c r="D12" i="2"/>
  <c r="D11" i="2"/>
  <c r="D9" i="2"/>
  <c r="D8" i="2"/>
  <c r="D7" i="2"/>
  <c r="B5" i="2" l="1"/>
  <c r="B42" i="2" s="1"/>
  <c r="D6" i="2"/>
  <c r="D18" i="2"/>
  <c r="C17" i="2"/>
  <c r="C24" i="2"/>
  <c r="D17" i="2" l="1"/>
  <c r="C5" i="2"/>
  <c r="D5" i="2" s="1"/>
  <c r="D40" i="2"/>
  <c r="D36" i="2"/>
  <c r="D34" i="2"/>
  <c r="C42" i="2" l="1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1" i="2"/>
  <c r="D24" i="2" l="1"/>
</calcChain>
</file>

<file path=xl/sharedStrings.xml><?xml version="1.0" encoding="utf-8"?>
<sst xmlns="http://schemas.openxmlformats.org/spreadsheetml/2006/main" count="54" uniqueCount="54">
  <si>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</si>
  <si>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</si>
  <si>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</si>
  <si>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</si>
  <si>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</si>
  <si>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</si>
  <si>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</si>
  <si>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</si>
  <si>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</si>
  <si>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</si>
  <si>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</si>
  <si>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</si>
  <si>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</si>
  <si>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</si>
  <si>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</si>
  <si>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</si>
  <si>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</si>
  <si>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</si>
  <si>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</si>
  <si>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</si>
  <si>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</si>
  <si>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</si>
  <si>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</si>
  <si>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</si>
  <si>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</si>
  <si>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</si>
  <si>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</si>
  <si>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</si>
  <si>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</si>
  <si>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</si>
  <si>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</si>
  <si>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</si>
  <si>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</si>
  <si>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</si>
  <si>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</si>
  <si>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</si>
  <si>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</si>
  <si>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</si>
  <si>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</si>
  <si>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</si>
  <si>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</si>
  <si>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</si>
  <si>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</si>
  <si>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Председатель Комитета финансов</t>
  </si>
  <si>
    <t>И.В.Усольцева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</si>
  <si>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</si>
  <si>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</si>
  <si>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</si>
  <si>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</si>
  <si>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</si>
  <si>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</si>
  <si>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</si>
  <si>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</si>
  <si>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на 01.11.2017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</si>
</sst>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8"/>
  <sheetViews>
    <sheetView showGridLines="0" tabSelected="1" topLeftCell="A34" zoomScale="70" zoomScaleNormal="70" workbookViewId="0">
      <selection activeCell="C43" sqref="C43:C48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4" ht="54" customHeight="1" x14ac:dyDescent="0.4">
      <c r="A1" s="38" t="s">
        <v>52</v>
      </c>
      <c r="B1" s="38"/>
      <c r="C1" s="38"/>
      <c r="D1" s="38"/>
    </row>
    <row r="2" spans="1:4" ht="17.399999999999999" customHeight="1" x14ac:dyDescent="0.3">
      <c r="A2" s="39" t="s">
        <v>53</v>
      </c>
      <c r="B2" s="39"/>
      <c r="C2" s="39"/>
      <c r="D2" s="39"/>
    </row>
    <row r="3" spans="1:4" ht="17.399999999999999" customHeight="1" x14ac:dyDescent="0.35">
      <c r="A3" s="2"/>
      <c r="B3" s="3"/>
      <c r="C3" s="3"/>
      <c r="D3" s="4" t="s">
        <v>5</v>
      </c>
    </row>
    <row r="4" spans="1:4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4" ht="26.25" customHeight="1" x14ac:dyDescent="0.3">
      <c r="A5" s="32" t="s">
        <v>12</v>
      </c>
      <c r="B5" s="33">
        <f>B6+B17</f>
        <v>898653.14899999998</v>
      </c>
      <c r="C5" s="33">
        <f>C6+C17</f>
        <v>758637.00000000012</v>
      </c>
      <c r="D5" s="5">
        <f>C5/B5</f>
        <v>0.84419333626571436</v>
      </c>
    </row>
    <row r="6" spans="1:4" ht="24" customHeight="1" x14ac:dyDescent="0.3">
      <c r="A6" s="6" t="s">
        <v>13</v>
      </c>
      <c r="B6" s="7">
        <f>SUM(B7:B16)</f>
        <v>197458.16899999999</v>
      </c>
      <c r="C6" s="7">
        <f>SUM(C7:C16)</f>
        <v>168343.4</v>
      </c>
      <c r="D6" s="5">
        <f t="shared" ref="D6:D23" si="0">C6/B6</f>
        <v>0.85255221828781369</v>
      </c>
    </row>
    <row r="7" spans="1:4" ht="23.25" customHeight="1" x14ac:dyDescent="0.3">
      <c r="A7" s="8" t="s">
        <v>16</v>
      </c>
      <c r="B7" s="9">
        <v>151134.5</v>
      </c>
      <c r="C7" s="9">
        <v>127255.9</v>
      </c>
      <c r="D7" s="10">
        <f t="shared" si="0"/>
        <v>0.84200430742153509</v>
      </c>
    </row>
    <row r="8" spans="1:4" ht="23.25" customHeight="1" x14ac:dyDescent="0.3">
      <c r="A8" s="8" t="s">
        <v>17</v>
      </c>
      <c r="B8" s="9">
        <v>24444.87</v>
      </c>
      <c r="C8" s="9">
        <v>23751.5</v>
      </c>
      <c r="D8" s="10">
        <f t="shared" si="0"/>
        <v>0.97163535743900464</v>
      </c>
    </row>
    <row r="9" spans="1:4" ht="21" customHeight="1" x14ac:dyDescent="0.3">
      <c r="A9" s="8" t="s">
        <v>18</v>
      </c>
      <c r="B9" s="9">
        <v>5410</v>
      </c>
      <c r="C9" s="9">
        <v>4564</v>
      </c>
      <c r="D9" s="10">
        <f t="shared" si="0"/>
        <v>0.84362292051756005</v>
      </c>
    </row>
    <row r="10" spans="1:4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4" ht="36.6" customHeight="1" x14ac:dyDescent="0.3">
      <c r="A11" s="8" t="s">
        <v>20</v>
      </c>
      <c r="B11" s="9">
        <v>13123.2</v>
      </c>
      <c r="C11" s="9">
        <v>9951.7000000000007</v>
      </c>
      <c r="D11" s="10">
        <f t="shared" si="0"/>
        <v>0.75832876127773718</v>
      </c>
    </row>
    <row r="12" spans="1:4" ht="26.25" customHeight="1" x14ac:dyDescent="0.3">
      <c r="A12" s="8" t="s">
        <v>21</v>
      </c>
      <c r="B12" s="9">
        <v>1276.028</v>
      </c>
      <c r="C12" s="9">
        <v>1309.7</v>
      </c>
      <c r="D12" s="10">
        <f t="shared" si="0"/>
        <v>1.0263881356835429</v>
      </c>
    </row>
    <row r="13" spans="1:4" ht="26.25" customHeight="1" x14ac:dyDescent="0.3">
      <c r="A13" s="8" t="s">
        <v>45</v>
      </c>
      <c r="B13" s="9">
        <v>178</v>
      </c>
      <c r="C13" s="9">
        <v>178</v>
      </c>
      <c r="D13" s="10">
        <f>C13/B13</f>
        <v>1</v>
      </c>
    </row>
    <row r="14" spans="1:4" ht="26.25" customHeight="1" x14ac:dyDescent="0.3">
      <c r="A14" s="8" t="s">
        <v>22</v>
      </c>
      <c r="B14" s="9">
        <v>98.762</v>
      </c>
      <c r="C14" s="9">
        <v>-248.2</v>
      </c>
      <c r="D14" s="10">
        <f t="shared" si="0"/>
        <v>-2.5131123306534899</v>
      </c>
    </row>
    <row r="15" spans="1:4" ht="26.25" customHeight="1" x14ac:dyDescent="0.3">
      <c r="A15" s="8" t="s">
        <v>23</v>
      </c>
      <c r="B15" s="9">
        <v>1786.6379999999999</v>
      </c>
      <c r="C15" s="9">
        <v>1575</v>
      </c>
      <c r="D15" s="10">
        <f t="shared" si="0"/>
        <v>0.88154399492230662</v>
      </c>
    </row>
    <row r="16" spans="1:4" ht="26.25" customHeight="1" x14ac:dyDescent="0.3">
      <c r="A16" s="8" t="s">
        <v>24</v>
      </c>
      <c r="B16" s="9">
        <v>6.1710000000000003</v>
      </c>
      <c r="C16" s="9">
        <v>5.8</v>
      </c>
      <c r="D16" s="10">
        <v>0</v>
      </c>
    </row>
    <row r="17" spans="1:4" ht="26.25" customHeight="1" x14ac:dyDescent="0.3">
      <c r="A17" s="11" t="s">
        <v>14</v>
      </c>
      <c r="B17" s="12">
        <f>B18+B23</f>
        <v>701194.98</v>
      </c>
      <c r="C17" s="12">
        <f>C18+C23</f>
        <v>590293.60000000009</v>
      </c>
      <c r="D17" s="5">
        <f t="shared" si="0"/>
        <v>0.84183945526820525</v>
      </c>
    </row>
    <row r="18" spans="1:4" ht="36.75" customHeight="1" x14ac:dyDescent="0.3">
      <c r="A18" s="11" t="s">
        <v>25</v>
      </c>
      <c r="B18" s="12">
        <f>B19+B20+B21+B22</f>
        <v>701249.58</v>
      </c>
      <c r="C18" s="12">
        <f>C19+C20+C21+C22</f>
        <v>590348.20000000007</v>
      </c>
      <c r="D18" s="5">
        <f t="shared" si="0"/>
        <v>0.84185176980783372</v>
      </c>
    </row>
    <row r="19" spans="1:4" ht="36.75" customHeight="1" x14ac:dyDescent="0.3">
      <c r="A19" s="13" t="s">
        <v>7</v>
      </c>
      <c r="B19" s="9">
        <v>48864.5</v>
      </c>
      <c r="C19" s="9">
        <v>48864.5</v>
      </c>
      <c r="D19" s="10">
        <f t="shared" si="0"/>
        <v>1</v>
      </c>
    </row>
    <row r="20" spans="1:4" ht="49.5" customHeight="1" x14ac:dyDescent="0.3">
      <c r="A20" s="13" t="s">
        <v>8</v>
      </c>
      <c r="B20" s="9">
        <v>182549.88</v>
      </c>
      <c r="C20" s="9">
        <v>166680.5</v>
      </c>
      <c r="D20" s="10">
        <f t="shared" si="0"/>
        <v>0.91306825290709581</v>
      </c>
    </row>
    <row r="21" spans="1:4" ht="33.75" customHeight="1" x14ac:dyDescent="0.3">
      <c r="A21" s="13" t="s">
        <v>9</v>
      </c>
      <c r="B21" s="9">
        <v>464840</v>
      </c>
      <c r="C21" s="9">
        <v>371638.8</v>
      </c>
      <c r="D21" s="10">
        <f t="shared" si="0"/>
        <v>0.79949832200326987</v>
      </c>
    </row>
    <row r="22" spans="1:4" ht="26.25" customHeight="1" x14ac:dyDescent="0.3">
      <c r="A22" s="13" t="s">
        <v>10</v>
      </c>
      <c r="B22" s="14">
        <v>4995.2</v>
      </c>
      <c r="C22" s="14">
        <v>3164.4</v>
      </c>
      <c r="D22" s="10">
        <f t="shared" si="0"/>
        <v>0.63348814862267777</v>
      </c>
    </row>
    <row r="23" spans="1:4" ht="34.799999999999997" x14ac:dyDescent="0.3">
      <c r="A23" s="11" t="s">
        <v>11</v>
      </c>
      <c r="B23" s="12">
        <v>-54.6</v>
      </c>
      <c r="C23" s="7">
        <v>-54.6</v>
      </c>
      <c r="D23" s="10">
        <f t="shared" si="0"/>
        <v>1</v>
      </c>
    </row>
    <row r="24" spans="1:4" ht="22.5" customHeight="1" x14ac:dyDescent="0.3">
      <c r="A24" s="15" t="s">
        <v>15</v>
      </c>
      <c r="B24" s="16">
        <f>B25+B26+B27+B28+B29+B30+B31+B32+B33+B35+B37+B38+B39+B41+B34+B36+B40</f>
        <v>915064.79999999993</v>
      </c>
      <c r="C24" s="16">
        <f>C25+C26+C27+C28+C29+C30+C31+C32+C33+C35+C37+C38+C39+C41+C34+C36+C40</f>
        <v>741832.49999999988</v>
      </c>
      <c r="D24" s="5">
        <f t="shared" ref="D24:D41" si="1">C24/B24</f>
        <v>0.81068848894635648</v>
      </c>
    </row>
    <row r="25" spans="1:4" ht="36" x14ac:dyDescent="0.3">
      <c r="A25" s="34" t="s">
        <v>41</v>
      </c>
      <c r="B25" s="17">
        <v>612187.69999999995</v>
      </c>
      <c r="C25" s="35">
        <v>489623.6</v>
      </c>
      <c r="D25" s="5">
        <f t="shared" si="1"/>
        <v>0.7997932660195558</v>
      </c>
    </row>
    <row r="26" spans="1:4" ht="36" x14ac:dyDescent="0.3">
      <c r="A26" s="34" t="s">
        <v>40</v>
      </c>
      <c r="B26" s="17">
        <v>22058</v>
      </c>
      <c r="C26" s="35">
        <v>18141.5</v>
      </c>
      <c r="D26" s="5">
        <f t="shared" si="1"/>
        <v>0.82244537129386164</v>
      </c>
    </row>
    <row r="27" spans="1:4" ht="36" x14ac:dyDescent="0.3">
      <c r="A27" s="34" t="s">
        <v>39</v>
      </c>
      <c r="B27" s="17">
        <v>13419.9</v>
      </c>
      <c r="C27" s="35">
        <v>12022.7</v>
      </c>
      <c r="D27" s="5">
        <f t="shared" si="1"/>
        <v>0.89588596040208957</v>
      </c>
    </row>
    <row r="28" spans="1:4" ht="36" x14ac:dyDescent="0.3">
      <c r="A28" s="34" t="s">
        <v>38</v>
      </c>
      <c r="B28" s="17">
        <v>36354.6</v>
      </c>
      <c r="C28" s="35">
        <v>30926.5</v>
      </c>
      <c r="D28" s="5">
        <f t="shared" si="1"/>
        <v>0.85069014650140562</v>
      </c>
    </row>
    <row r="29" spans="1:4" ht="36" x14ac:dyDescent="0.3">
      <c r="A29" s="34" t="s">
        <v>37</v>
      </c>
      <c r="B29" s="17">
        <v>846</v>
      </c>
      <c r="C29" s="35">
        <v>767.4</v>
      </c>
      <c r="D29" s="5">
        <f t="shared" si="1"/>
        <v>0.90709219858156021</v>
      </c>
    </row>
    <row r="30" spans="1:4" ht="36" x14ac:dyDescent="0.3">
      <c r="A30" s="34" t="s">
        <v>36</v>
      </c>
      <c r="B30" s="17">
        <v>420</v>
      </c>
      <c r="C30" s="35">
        <v>389</v>
      </c>
      <c r="D30" s="5">
        <f t="shared" si="1"/>
        <v>0.92619047619047623</v>
      </c>
    </row>
    <row r="31" spans="1:4" ht="36" x14ac:dyDescent="0.3">
      <c r="A31" s="34" t="s">
        <v>35</v>
      </c>
      <c r="B31" s="17">
        <v>100</v>
      </c>
      <c r="C31" s="35">
        <v>100</v>
      </c>
      <c r="D31" s="5">
        <f t="shared" si="1"/>
        <v>1</v>
      </c>
    </row>
    <row r="32" spans="1:4" ht="72" x14ac:dyDescent="0.3">
      <c r="A32" s="34" t="s">
        <v>42</v>
      </c>
      <c r="B32" s="17">
        <v>249.8</v>
      </c>
      <c r="C32" s="35">
        <v>106</v>
      </c>
      <c r="D32" s="5">
        <f t="shared" si="1"/>
        <v>0.42433947157726182</v>
      </c>
    </row>
    <row r="33" spans="1:4" ht="36" x14ac:dyDescent="0.3">
      <c r="A33" s="34" t="s">
        <v>34</v>
      </c>
      <c r="B33" s="17">
        <v>67902.899999999994</v>
      </c>
      <c r="C33" s="35">
        <v>57692.6</v>
      </c>
      <c r="D33" s="5">
        <f t="shared" si="1"/>
        <v>0.84963381534514726</v>
      </c>
    </row>
    <row r="34" spans="1:4" ht="36" x14ac:dyDescent="0.3">
      <c r="A34" s="34" t="s">
        <v>27</v>
      </c>
      <c r="B34" s="17">
        <v>371.1</v>
      </c>
      <c r="C34" s="36">
        <v>341.1</v>
      </c>
      <c r="D34" s="5">
        <f t="shared" si="1"/>
        <v>0.9191592562651576</v>
      </c>
    </row>
    <row r="35" spans="1:4" ht="54" x14ac:dyDescent="0.3">
      <c r="A35" s="34" t="s">
        <v>33</v>
      </c>
      <c r="B35" s="17">
        <v>1523.3</v>
      </c>
      <c r="C35" s="35">
        <v>1100.5</v>
      </c>
      <c r="D35" s="5">
        <f t="shared" si="1"/>
        <v>0.72244469244403597</v>
      </c>
    </row>
    <row r="36" spans="1:4" ht="36" x14ac:dyDescent="0.3">
      <c r="A36" s="34" t="s">
        <v>28</v>
      </c>
      <c r="B36" s="17">
        <v>300</v>
      </c>
      <c r="C36" s="35">
        <v>285.10000000000002</v>
      </c>
      <c r="D36" s="5">
        <f t="shared" si="1"/>
        <v>0.95033333333333336</v>
      </c>
    </row>
    <row r="37" spans="1:4" ht="36" x14ac:dyDescent="0.3">
      <c r="A37" s="34" t="s">
        <v>32</v>
      </c>
      <c r="B37" s="17">
        <v>60</v>
      </c>
      <c r="C37" s="35">
        <v>54.1</v>
      </c>
      <c r="D37" s="5">
        <f t="shared" si="1"/>
        <v>0.90166666666666673</v>
      </c>
    </row>
    <row r="38" spans="1:4" ht="36" x14ac:dyDescent="0.3">
      <c r="A38" s="34" t="s">
        <v>31</v>
      </c>
      <c r="B38" s="17">
        <v>146023.29999999999</v>
      </c>
      <c r="C38" s="35">
        <v>119842.2</v>
      </c>
      <c r="D38" s="5">
        <f t="shared" si="1"/>
        <v>0.82070601061611403</v>
      </c>
    </row>
    <row r="39" spans="1:4" ht="36" x14ac:dyDescent="0.3">
      <c r="A39" s="34" t="s">
        <v>30</v>
      </c>
      <c r="B39" s="37">
        <v>180</v>
      </c>
      <c r="C39" s="35">
        <v>81.2</v>
      </c>
      <c r="D39" s="5">
        <f t="shared" si="1"/>
        <v>0.45111111111111113</v>
      </c>
    </row>
    <row r="40" spans="1:4" ht="54" x14ac:dyDescent="0.3">
      <c r="A40" s="34" t="s">
        <v>29</v>
      </c>
      <c r="B40" s="17">
        <v>155</v>
      </c>
      <c r="C40" s="36">
        <v>55</v>
      </c>
      <c r="D40" s="5">
        <f t="shared" si="1"/>
        <v>0.35483870967741937</v>
      </c>
    </row>
    <row r="41" spans="1:4" ht="21" customHeight="1" x14ac:dyDescent="0.3">
      <c r="A41" s="34" t="s">
        <v>0</v>
      </c>
      <c r="B41" s="17">
        <v>12913.2</v>
      </c>
      <c r="C41" s="35">
        <v>10304</v>
      </c>
      <c r="D41" s="5">
        <f t="shared" si="1"/>
        <v>0.79794318991419633</v>
      </c>
    </row>
    <row r="42" spans="1:4" ht="24" customHeight="1" x14ac:dyDescent="0.3">
      <c r="A42" s="15" t="s">
        <v>6</v>
      </c>
      <c r="B42" s="16">
        <f>B5-B24</f>
        <v>-16411.650999999954</v>
      </c>
      <c r="C42" s="16">
        <f>C5-C24</f>
        <v>16804.500000000233</v>
      </c>
      <c r="D42" s="5"/>
    </row>
    <row r="43" spans="1:4" ht="27.75" customHeight="1" x14ac:dyDescent="0.35">
      <c r="A43" s="18" t="s">
        <v>50</v>
      </c>
      <c r="B43" s="19">
        <v>23622.5</v>
      </c>
      <c r="C43" s="19"/>
      <c r="D43" s="5"/>
    </row>
    <row r="44" spans="1:4" ht="30" customHeight="1" x14ac:dyDescent="0.35">
      <c r="A44" s="18" t="s">
        <v>46</v>
      </c>
      <c r="B44" s="19">
        <v>-16603.599999999999</v>
      </c>
      <c r="C44" s="19">
        <v>-11230.7</v>
      </c>
      <c r="D44" s="5"/>
    </row>
    <row r="45" spans="1:4" ht="36" x14ac:dyDescent="0.35">
      <c r="A45" s="20" t="s">
        <v>47</v>
      </c>
      <c r="B45" s="21">
        <v>-6044</v>
      </c>
      <c r="C45" s="21">
        <v>-6002</v>
      </c>
      <c r="D45" s="5"/>
    </row>
    <row r="46" spans="1:4" ht="36" x14ac:dyDescent="0.35">
      <c r="A46" s="20" t="s">
        <v>51</v>
      </c>
      <c r="B46" s="21">
        <v>6394</v>
      </c>
      <c r="C46" s="21"/>
      <c r="D46" s="5"/>
    </row>
    <row r="47" spans="1:4" ht="72" x14ac:dyDescent="0.35">
      <c r="A47" s="20" t="s">
        <v>48</v>
      </c>
      <c r="B47" s="21">
        <v>7000</v>
      </c>
      <c r="C47" s="21">
        <v>300</v>
      </c>
      <c r="D47" s="5"/>
    </row>
    <row r="48" spans="1:4" ht="18" x14ac:dyDescent="0.35">
      <c r="A48" s="20" t="s">
        <v>49</v>
      </c>
      <c r="B48" s="22">
        <v>2042.8</v>
      </c>
      <c r="C48" s="22">
        <v>128.19999999999999</v>
      </c>
      <c r="D48" s="5"/>
    </row>
    <row r="49" spans="1:4" ht="18" x14ac:dyDescent="0.35">
      <c r="A49" s="23"/>
      <c r="B49" s="24"/>
      <c r="C49" s="24"/>
      <c r="D49" s="24"/>
    </row>
    <row r="50" spans="1:4" ht="18" x14ac:dyDescent="0.35">
      <c r="A50" s="23"/>
      <c r="B50" s="24"/>
      <c r="C50" s="24"/>
      <c r="D50" s="24"/>
    </row>
    <row r="51" spans="1:4" ht="18" x14ac:dyDescent="0.3">
      <c r="A51" s="25" t="s">
        <v>43</v>
      </c>
      <c r="B51" s="26"/>
      <c r="C51" s="26"/>
      <c r="D51" s="4"/>
    </row>
    <row r="52" spans="1:4" ht="18" x14ac:dyDescent="0.3">
      <c r="A52" s="25" t="s">
        <v>26</v>
      </c>
      <c r="B52" s="27"/>
      <c r="C52" s="26" t="s">
        <v>44</v>
      </c>
      <c r="D52" s="4"/>
    </row>
    <row r="53" spans="1:4" ht="18" x14ac:dyDescent="0.35">
      <c r="A53" s="28"/>
      <c r="B53" s="4"/>
      <c r="C53" s="4"/>
      <c r="D53" s="4"/>
    </row>
    <row r="54" spans="1:4" ht="18" x14ac:dyDescent="0.35">
      <c r="A54" s="28"/>
      <c r="B54" s="4"/>
      <c r="C54" s="4"/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2017-10-06T06:09:49Z</cp:lastPrinted>
  <dcterms:created xsi:type="dcterms:W3CDTF">2015-02-13T02:48:06Z</dcterms:created>
  <dcterms:modified xsi:type="dcterms:W3CDTF">2017-11-13T07:13:09Z</dcterms:modified>
</cp:coreProperties>
</file>