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300" windowHeight="10476"/>
  </bookViews>
  <sheets>
    <sheet name="Исполнение бюджета_2" sheetId="2" r:id="rId1"/>
  </sheets>
  <calcPr calcId="144525" refMode="R1C1"/>
</workbook>
</file>

<file path=xl/calcChain.xml><?xml version="1.0" encoding="utf-8"?>
<calcChain xmlns="http://schemas.openxmlformats.org/spreadsheetml/2006/main">
  <c r="C24" i="2" l="1"/>
  <c r="B24" i="2"/>
  <c r="D40" i="2"/>
  <c r="D5" i="2" l="1"/>
  <c r="C17" i="2"/>
  <c r="C18" i="2"/>
  <c r="B5" i="2"/>
  <c r="C6" i="2" l="1"/>
  <c r="C5" i="2" l="1"/>
  <c r="D7" i="2"/>
  <c r="B6" i="2" l="1"/>
  <c r="D23" i="2" l="1"/>
  <c r="D22" i="2"/>
  <c r="D21" i="2"/>
  <c r="D20" i="2"/>
  <c r="D19" i="2"/>
  <c r="B18" i="2"/>
  <c r="B17" i="2" s="1"/>
  <c r="D15" i="2"/>
  <c r="D14" i="2"/>
  <c r="D12" i="2"/>
  <c r="D11" i="2"/>
  <c r="D9" i="2"/>
  <c r="D8" i="2"/>
  <c r="B43" i="2" l="1"/>
  <c r="D6" i="2"/>
  <c r="D18" i="2"/>
  <c r="D17" i="2" l="1"/>
  <c r="D41" i="2"/>
  <c r="D36" i="2"/>
  <c r="D34" i="2"/>
  <c r="C43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<sst xmlns="http://schemas.openxmlformats.org/spreadsheetml/2006/main" count="55" uniqueCount="55">
  <si>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</si>
  <si>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</si>
  <si>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</si>
  <si>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</si>
  <si>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</si>
  <si>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</si>
  <si>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</si>
  <si>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</si>
  <si>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</si>
  <si>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</si>
  <si>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</si>
  <si>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</si>
  <si>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</si>
  <si>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</si>
  <si>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</si>
  <si>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</si>
  <si>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</si>
  <si>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</si>
  <si>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</si>
  <si>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</si>
  <si>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</si>
  <si>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</si>
  <si>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</si>
  <si>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</si>
  <si>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</si>
  <si>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</si>
  <si>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</si>
  <si>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</si>
  <si>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</si>
  <si>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</si>
  <si>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</si>
  <si>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</si>
  <si>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</si>
  <si>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</si>
  <si>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</si>
  <si>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</si>
  <si>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</si>
  <si>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</si>
  <si>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</si>
  <si>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</si>
  <si>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</si>
  <si>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</si>
  <si>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</si>
  <si>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</si>
  <si>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</si>
  <si>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</si>
  <si>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</si>
  <si>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</si>
  <si>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</si>
  <si>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</si>
  <si>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</si>
  <si>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</si>
  <si>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</si>
  <si>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на 01.02.2018 год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</si>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</sst>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9"/>
  <sheetViews>
    <sheetView showGridLines="0" tabSelected="1" zoomScale="70" zoomScaleNormal="70" workbookViewId="0">
      <selection activeCell="B44" sqref="B44:B49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53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885797.02</v>
      </c>
      <c r="C5" s="33">
        <f>C6+C17</f>
        <v>54802.66</v>
      </c>
      <c r="D5" s="5">
        <f>C5/B5</f>
        <v>6.1868191879895916E-2</v>
      </c>
    </row>
    <row r="6" spans="1:4" ht="24" customHeight="1" x14ac:dyDescent="0.3">
      <c r="A6" s="6" t="s">
        <v>13</v>
      </c>
      <c r="B6" s="7">
        <f>SUM(B7:B16)</f>
        <v>203791.61</v>
      </c>
      <c r="C6" s="7">
        <f>SUM(C7:C16)</f>
        <v>15719.130000000003</v>
      </c>
      <c r="D6" s="5">
        <f t="shared" ref="D6:D23" si="0">C6/B6</f>
        <v>7.7133352055072352E-2</v>
      </c>
    </row>
    <row r="7" spans="1:4" ht="23.25" customHeight="1" x14ac:dyDescent="0.3">
      <c r="A7" s="8" t="s">
        <v>16</v>
      </c>
      <c r="B7" s="9">
        <v>155930.43</v>
      </c>
      <c r="C7" s="9">
        <v>9128.92</v>
      </c>
      <c r="D7" s="10">
        <f>C7/B7</f>
        <v>5.8544826689697453E-2</v>
      </c>
    </row>
    <row r="8" spans="1:4" ht="23.25" customHeight="1" x14ac:dyDescent="0.3">
      <c r="A8" s="8" t="s">
        <v>17</v>
      </c>
      <c r="B8" s="9">
        <v>25223.69</v>
      </c>
      <c r="C8" s="9">
        <v>3800.19</v>
      </c>
      <c r="D8" s="10">
        <f t="shared" si="0"/>
        <v>0.15065955853406066</v>
      </c>
    </row>
    <row r="9" spans="1:4" ht="21" customHeight="1" x14ac:dyDescent="0.3">
      <c r="A9" s="8" t="s">
        <v>18</v>
      </c>
      <c r="B9" s="9">
        <v>2856.81</v>
      </c>
      <c r="C9" s="9">
        <v>424.29</v>
      </c>
      <c r="D9" s="10">
        <f t="shared" si="0"/>
        <v>0.14851880244048432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12788.19</v>
      </c>
      <c r="C11" s="9">
        <v>699.36</v>
      </c>
      <c r="D11" s="10">
        <f t="shared" si="0"/>
        <v>5.4687958186420436E-2</v>
      </c>
    </row>
    <row r="12" spans="1:4" ht="26.25" customHeight="1" x14ac:dyDescent="0.3">
      <c r="A12" s="8" t="s">
        <v>21</v>
      </c>
      <c r="B12" s="9">
        <v>1020</v>
      </c>
      <c r="C12" s="9">
        <v>17.38</v>
      </c>
      <c r="D12" s="10">
        <f t="shared" si="0"/>
        <v>1.7039215686274509E-2</v>
      </c>
    </row>
    <row r="13" spans="1:4" ht="26.25" customHeight="1" x14ac:dyDescent="0.3">
      <c r="A13" s="8" t="s">
        <v>45</v>
      </c>
      <c r="B13" s="9">
        <v>0</v>
      </c>
      <c r="C13" s="9">
        <v>1496.27</v>
      </c>
      <c r="D13" s="10">
        <v>0</v>
      </c>
    </row>
    <row r="14" spans="1:4" ht="26.25" customHeight="1" x14ac:dyDescent="0.3">
      <c r="A14" s="8" t="s">
        <v>22</v>
      </c>
      <c r="B14" s="9">
        <v>92.2</v>
      </c>
      <c r="C14" s="9">
        <v>8.7799999999999994</v>
      </c>
      <c r="D14" s="10">
        <f t="shared" si="0"/>
        <v>9.5227765726681124E-2</v>
      </c>
    </row>
    <row r="15" spans="1:4" ht="26.25" customHeight="1" x14ac:dyDescent="0.3">
      <c r="A15" s="8" t="s">
        <v>23</v>
      </c>
      <c r="B15" s="9">
        <v>1413.24</v>
      </c>
      <c r="C15" s="9">
        <v>164.17</v>
      </c>
      <c r="D15" s="10">
        <f t="shared" si="0"/>
        <v>0.11616569018708782</v>
      </c>
    </row>
    <row r="16" spans="1:4" ht="26.25" customHeight="1" x14ac:dyDescent="0.3">
      <c r="A16" s="8" t="s">
        <v>24</v>
      </c>
      <c r="B16" s="9">
        <v>4467.05</v>
      </c>
      <c r="C16" s="9">
        <v>-20.23</v>
      </c>
      <c r="D16" s="10">
        <v>0</v>
      </c>
    </row>
    <row r="17" spans="1:4" ht="26.25" customHeight="1" x14ac:dyDescent="0.3">
      <c r="A17" s="11" t="s">
        <v>14</v>
      </c>
      <c r="B17" s="12">
        <f>B18+B23</f>
        <v>682005.41</v>
      </c>
      <c r="C17" s="12">
        <f>C18+C23</f>
        <v>39083.53</v>
      </c>
      <c r="D17" s="5">
        <f t="shared" si="0"/>
        <v>5.7306774150076019E-2</v>
      </c>
    </row>
    <row r="18" spans="1:4" ht="36.75" customHeight="1" x14ac:dyDescent="0.3">
      <c r="A18" s="11" t="s">
        <v>25</v>
      </c>
      <c r="B18" s="12">
        <f>B19+B20+B21+B22</f>
        <v>682111.36</v>
      </c>
      <c r="C18" s="12">
        <f>C19+C20+C21+C22</f>
        <v>40685.75</v>
      </c>
      <c r="D18" s="5">
        <f t="shared" si="0"/>
        <v>5.9646785533670046E-2</v>
      </c>
    </row>
    <row r="19" spans="1:4" ht="36.75" customHeight="1" x14ac:dyDescent="0.3">
      <c r="A19" s="13" t="s">
        <v>7</v>
      </c>
      <c r="B19" s="9">
        <v>98019.5</v>
      </c>
      <c r="C19" s="9">
        <v>12707</v>
      </c>
      <c r="D19" s="10">
        <f t="shared" si="0"/>
        <v>0.12963747009523616</v>
      </c>
    </row>
    <row r="20" spans="1:4" ht="49.5" customHeight="1" x14ac:dyDescent="0.3">
      <c r="A20" s="13" t="s">
        <v>8</v>
      </c>
      <c r="B20" s="9">
        <v>84505.14</v>
      </c>
      <c r="C20" s="9">
        <v>4796</v>
      </c>
      <c r="D20" s="10">
        <f t="shared" si="0"/>
        <v>5.6753944197950566E-2</v>
      </c>
    </row>
    <row r="21" spans="1:4" ht="33.75" customHeight="1" x14ac:dyDescent="0.3">
      <c r="A21" s="13" t="s">
        <v>9</v>
      </c>
      <c r="B21" s="9">
        <v>494194.5</v>
      </c>
      <c r="C21" s="9">
        <v>23182.75</v>
      </c>
      <c r="D21" s="10">
        <f t="shared" si="0"/>
        <v>4.6910174030670111E-2</v>
      </c>
    </row>
    <row r="22" spans="1:4" ht="26.25" customHeight="1" x14ac:dyDescent="0.3">
      <c r="A22" s="13" t="s">
        <v>10</v>
      </c>
      <c r="B22" s="14">
        <v>5392.22</v>
      </c>
      <c r="C22" s="14">
        <v>0</v>
      </c>
      <c r="D22" s="10">
        <f t="shared" si="0"/>
        <v>0</v>
      </c>
    </row>
    <row r="23" spans="1:4" ht="34.799999999999997" x14ac:dyDescent="0.3">
      <c r="A23" s="11" t="s">
        <v>11</v>
      </c>
      <c r="B23" s="12">
        <v>-105.95</v>
      </c>
      <c r="C23" s="7">
        <v>-1602.22</v>
      </c>
      <c r="D23" s="10">
        <f t="shared" si="0"/>
        <v>15.122416234072675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900796.00000000023</v>
      </c>
      <c r="C24" s="16">
        <f>C25+C26+C27+C28+C29+C30+C31+C32+C33+C35+C37+C38+C39+C42+C34+C36+C41+C40</f>
        <v>45221.899999999994</v>
      </c>
      <c r="D24" s="5">
        <f t="shared" ref="D24:D42" si="1">C24/B24</f>
        <v>5.0202154538874486E-2</v>
      </c>
    </row>
    <row r="25" spans="1:4" ht="36" x14ac:dyDescent="0.3">
      <c r="A25" s="34" t="s">
        <v>41</v>
      </c>
      <c r="B25" s="17">
        <v>551736.4</v>
      </c>
      <c r="C25" s="35">
        <v>24703.599999999999</v>
      </c>
      <c r="D25" s="5">
        <f t="shared" si="1"/>
        <v>4.4774279891629402E-2</v>
      </c>
    </row>
    <row r="26" spans="1:4" ht="36" x14ac:dyDescent="0.3">
      <c r="A26" s="34" t="s">
        <v>40</v>
      </c>
      <c r="B26" s="17">
        <v>25053</v>
      </c>
      <c r="C26" s="35">
        <v>1645.1</v>
      </c>
      <c r="D26" s="5">
        <f t="shared" si="1"/>
        <v>6.5664790643835069E-2</v>
      </c>
    </row>
    <row r="27" spans="1:4" ht="36" x14ac:dyDescent="0.3">
      <c r="A27" s="34" t="s">
        <v>39</v>
      </c>
      <c r="B27" s="17">
        <v>6930.6</v>
      </c>
      <c r="C27" s="35">
        <v>100.4</v>
      </c>
      <c r="D27" s="5">
        <f t="shared" si="1"/>
        <v>1.4486480247020461E-2</v>
      </c>
    </row>
    <row r="28" spans="1:4" ht="36" x14ac:dyDescent="0.3">
      <c r="A28" s="34" t="s">
        <v>38</v>
      </c>
      <c r="B28" s="17">
        <v>33194.1</v>
      </c>
      <c r="C28" s="35">
        <v>2457.1</v>
      </c>
      <c r="D28" s="5">
        <f t="shared" si="1"/>
        <v>7.4022190690514272E-2</v>
      </c>
    </row>
    <row r="29" spans="1:4" ht="36" x14ac:dyDescent="0.3">
      <c r="A29" s="34" t="s">
        <v>37</v>
      </c>
      <c r="B29" s="17">
        <v>500</v>
      </c>
      <c r="C29" s="35">
        <v>0</v>
      </c>
      <c r="D29" s="5">
        <f t="shared" si="1"/>
        <v>0</v>
      </c>
    </row>
    <row r="30" spans="1:4" ht="36" x14ac:dyDescent="0.3">
      <c r="A30" s="34" t="s">
        <v>36</v>
      </c>
      <c r="B30" s="17">
        <v>305</v>
      </c>
      <c r="C30" s="35">
        <v>0</v>
      </c>
      <c r="D30" s="5">
        <f t="shared" si="1"/>
        <v>0</v>
      </c>
    </row>
    <row r="31" spans="1:4" ht="36" x14ac:dyDescent="0.3">
      <c r="A31" s="34" t="s">
        <v>35</v>
      </c>
      <c r="B31" s="17">
        <v>100</v>
      </c>
      <c r="C31" s="35">
        <v>0</v>
      </c>
      <c r="D31" s="5">
        <f t="shared" si="1"/>
        <v>0</v>
      </c>
    </row>
    <row r="32" spans="1:4" ht="72" x14ac:dyDescent="0.3">
      <c r="A32" s="34" t="s">
        <v>42</v>
      </c>
      <c r="B32" s="17">
        <v>434.3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91970.8</v>
      </c>
      <c r="C33" s="35">
        <v>5138.8999999999996</v>
      </c>
      <c r="D33" s="5">
        <f t="shared" si="1"/>
        <v>5.5875343043661679E-2</v>
      </c>
    </row>
    <row r="34" spans="1:4" ht="36" x14ac:dyDescent="0.3">
      <c r="A34" s="34" t="s">
        <v>27</v>
      </c>
      <c r="B34" s="17">
        <v>3029.5</v>
      </c>
      <c r="C34" s="35"/>
      <c r="D34" s="5">
        <f t="shared" si="1"/>
        <v>0</v>
      </c>
    </row>
    <row r="35" spans="1:4" ht="54" x14ac:dyDescent="0.3">
      <c r="A35" s="34" t="s">
        <v>33</v>
      </c>
      <c r="B35" s="17">
        <v>1086.3</v>
      </c>
      <c r="C35" s="35">
        <v>99.6</v>
      </c>
      <c r="D35" s="5">
        <f t="shared" si="1"/>
        <v>9.1687379177022924E-2</v>
      </c>
    </row>
    <row r="36" spans="1:4" ht="36" x14ac:dyDescent="0.3">
      <c r="A36" s="34" t="s">
        <v>28</v>
      </c>
      <c r="B36" s="17">
        <v>10000</v>
      </c>
      <c r="C36" s="35">
        <v>0</v>
      </c>
      <c r="D36" s="5">
        <f t="shared" si="1"/>
        <v>0</v>
      </c>
    </row>
    <row r="37" spans="1:4" ht="36" x14ac:dyDescent="0.3">
      <c r="A37" s="34" t="s">
        <v>32</v>
      </c>
      <c r="B37" s="17">
        <v>90</v>
      </c>
      <c r="C37" s="35">
        <v>0</v>
      </c>
      <c r="D37" s="5">
        <f t="shared" si="1"/>
        <v>0</v>
      </c>
    </row>
    <row r="38" spans="1:4" ht="36" x14ac:dyDescent="0.3">
      <c r="A38" s="34" t="s">
        <v>31</v>
      </c>
      <c r="B38" s="17">
        <v>165850.5</v>
      </c>
      <c r="C38" s="35">
        <v>10479.200000000001</v>
      </c>
      <c r="D38" s="5">
        <f t="shared" si="1"/>
        <v>6.3184615059948573E-2</v>
      </c>
    </row>
    <row r="39" spans="1:4" ht="36" x14ac:dyDescent="0.3">
      <c r="A39" s="34" t="s">
        <v>30</v>
      </c>
      <c r="B39" s="37">
        <v>130</v>
      </c>
      <c r="C39" s="35">
        <v>0</v>
      </c>
      <c r="D39" s="5">
        <f t="shared" si="1"/>
        <v>0</v>
      </c>
    </row>
    <row r="40" spans="1:4" ht="36" x14ac:dyDescent="0.3">
      <c r="A40" s="34" t="s">
        <v>54</v>
      </c>
      <c r="B40" s="37">
        <v>266.3</v>
      </c>
      <c r="C40" s="35">
        <v>0</v>
      </c>
      <c r="D40" s="5">
        <f t="shared" si="1"/>
        <v>0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9897.9</v>
      </c>
      <c r="C42" s="35">
        <v>598</v>
      </c>
      <c r="D42" s="5">
        <f t="shared" si="1"/>
        <v>6.0416856100789056E-2</v>
      </c>
    </row>
    <row r="43" spans="1:4" ht="24" customHeight="1" x14ac:dyDescent="0.3">
      <c r="A43" s="15" t="s">
        <v>6</v>
      </c>
      <c r="B43" s="16">
        <f>B5-B24</f>
        <v>-14998.980000000214</v>
      </c>
      <c r="C43" s="16">
        <f>C5-C24</f>
        <v>9580.7600000000093</v>
      </c>
      <c r="D43" s="5"/>
    </row>
    <row r="44" spans="1:4" ht="27.75" customHeight="1" x14ac:dyDescent="0.35">
      <c r="A44" s="18" t="s">
        <v>50</v>
      </c>
      <c r="B44" s="19">
        <v>13184.1</v>
      </c>
      <c r="C44" s="19"/>
      <c r="D44" s="5"/>
    </row>
    <row r="45" spans="1:4" ht="30" customHeight="1" x14ac:dyDescent="0.35">
      <c r="A45" s="18" t="s">
        <v>46</v>
      </c>
      <c r="B45" s="19">
        <v>-323.2</v>
      </c>
      <c r="C45" s="19"/>
      <c r="D45" s="5"/>
    </row>
    <row r="46" spans="1:4" ht="36" x14ac:dyDescent="0.35">
      <c r="A46" s="20" t="s">
        <v>47</v>
      </c>
      <c r="B46" s="21"/>
      <c r="C46" s="21"/>
      <c r="D46" s="5"/>
    </row>
    <row r="47" spans="1:4" ht="36" x14ac:dyDescent="0.35">
      <c r="A47" s="20" t="s">
        <v>51</v>
      </c>
      <c r="B47" s="21"/>
      <c r="C47" s="21"/>
      <c r="D47" s="5"/>
    </row>
    <row r="48" spans="1:4" ht="72" x14ac:dyDescent="0.35">
      <c r="A48" s="20" t="s">
        <v>48</v>
      </c>
      <c r="B48" s="21"/>
      <c r="C48" s="21"/>
      <c r="D48" s="5"/>
    </row>
    <row r="49" spans="1:4" ht="18" x14ac:dyDescent="0.35">
      <c r="A49" s="20" t="s">
        <v>49</v>
      </c>
      <c r="B49" s="22">
        <v>2138.1</v>
      </c>
      <c r="C49" s="22">
        <v>-9580.7999999999993</v>
      </c>
      <c r="D49" s="5"/>
    </row>
    <row r="50" spans="1:4" ht="18" x14ac:dyDescent="0.35">
      <c r="A50" s="23"/>
      <c r="B50" s="24"/>
      <c r="C50" s="24"/>
      <c r="D50" s="24"/>
    </row>
    <row r="51" spans="1:4" ht="18" x14ac:dyDescent="0.35">
      <c r="A51" s="23"/>
      <c r="B51" s="24"/>
      <c r="C51" s="24"/>
      <c r="D51" s="24"/>
    </row>
    <row r="52" spans="1:4" ht="18" x14ac:dyDescent="0.3">
      <c r="A52" s="25" t="s">
        <v>43</v>
      </c>
      <c r="B52" s="26"/>
      <c r="C52" s="26"/>
      <c r="D52" s="4"/>
    </row>
    <row r="53" spans="1:4" ht="18" x14ac:dyDescent="0.3">
      <c r="A53" s="25" t="s">
        <v>26</v>
      </c>
      <c r="B53" s="27"/>
      <c r="C53" s="26" t="s">
        <v>44</v>
      </c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2017-10-06T06:09:49Z</cp:lastPrinted>
  <dcterms:created xsi:type="dcterms:W3CDTF">2015-02-13T02:48:06Z</dcterms:created>
  <dcterms:modified xsi:type="dcterms:W3CDTF">2018-02-13T04:09:52Z</dcterms:modified>
</cp:coreProperties>
</file>