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9\ОТЧЕТ ДЛЯ РАЗМЕЩЕНИЯ НА САЙТЕ\"/>
    </mc:Choice>
  </mc:AlternateContent>
  <bookViews>
    <workbookView xWindow="0" yWindow="252" windowWidth="15300" windowHeight="1041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19" i="2" l="1"/>
  <c r="C18" i="2" s="1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5" i="2" l="1"/>
  <c r="C44" i="2" l="1"/>
  <c r="D19" i="2" l="1"/>
  <c r="D18" i="2" l="1"/>
  <c r="D42" i="2"/>
  <c r="D37" i="2"/>
  <c r="D35" i="2"/>
  <c r="D5" i="2" l="1"/>
  <c r="B44" i="2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<sst xmlns="http://schemas.openxmlformats.org/spreadsheetml/2006/main" count="57" uniqueCount="57">
  <si>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</si>
  <si>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</si>
  <si>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</si>
  <si>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</si>
  <si>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</si>
  <si>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</si>
  <si>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</si>
  <si>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</si>
  <si>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</si>
  <si>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</si>
  <si>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</si>
  <si>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</si>
  <si>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</si>
  <si>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</si>
  <si>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</si>
  <si>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</si>
  <si>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</si>
  <si>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</si>
  <si>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</si>
  <si>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</si>
  <si>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</si>
  <si>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</si>
  <si>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</si>
  <si>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</si>
  <si>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</si>
  <si>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</si>
  <si>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</si>
  <si>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</si>
  <si>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</si>
  <si>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</si>
  <si>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</si>
  <si>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</si>
  <si>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</si>
  <si>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</si>
  <si>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</si>
  <si>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</si>
  <si>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</si>
  <si>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</si>
  <si>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</si>
  <si>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</si>
  <si>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</si>
  <si>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</si>
  <si>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</si>
  <si>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</si>
  <si>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</si>
  <si>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</si>
  <si>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</si>
  <si>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</si>
  <si>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</si>
  <si>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</si>
  <si>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</si>
  <si>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</si>
  <si>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</si>
  <si>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</si>
  <si>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</si>
  <si>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</si>
  <si>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на 01.05.2019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</si>
</sst>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zoomScale="70" zoomScaleNormal="70" workbookViewId="0">
      <selection activeCell="A21" sqref="A21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36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1012208.4550000001</v>
      </c>
      <c r="C5" s="33">
        <f>C6+C18</f>
        <v>371033.48499999999</v>
      </c>
      <c r="D5" s="5">
        <f>C5/B5</f>
        <v>0.36655837359113935</v>
      </c>
    </row>
    <row r="6" spans="1:6" ht="24" customHeight="1" x14ac:dyDescent="0.3">
      <c r="A6" s="6" t="s">
        <v>13</v>
      </c>
      <c r="B6" s="7">
        <f>SUM(B7:B17)</f>
        <v>223491.87000000002</v>
      </c>
      <c r="C6" s="7">
        <f>SUM(C7:C17)</f>
        <v>86343.200000000012</v>
      </c>
      <c r="D6" s="5">
        <f>C6/B6</f>
        <v>0.38633709584156239</v>
      </c>
      <c r="F6" s="37"/>
    </row>
    <row r="7" spans="1:6" ht="23.25" customHeight="1" x14ac:dyDescent="0.3">
      <c r="A7" s="8" t="s">
        <v>16</v>
      </c>
      <c r="B7" s="9">
        <v>169809.73</v>
      </c>
      <c r="C7" s="9">
        <v>59612.3</v>
      </c>
      <c r="D7" s="10">
        <f>C7/B7</f>
        <v>0.35105349970228444</v>
      </c>
    </row>
    <row r="8" spans="1:6" ht="23.25" customHeight="1" x14ac:dyDescent="0.3">
      <c r="A8" s="8" t="s">
        <v>53</v>
      </c>
      <c r="B8" s="9">
        <v>196.44</v>
      </c>
      <c r="C8" s="9">
        <v>69.8</v>
      </c>
      <c r="D8" s="10">
        <f>C8/B8</f>
        <v>0.35532478110364485</v>
      </c>
    </row>
    <row r="9" spans="1:6" ht="23.25" customHeight="1" x14ac:dyDescent="0.3">
      <c r="A9" s="8" t="s">
        <v>17</v>
      </c>
      <c r="B9" s="9">
        <v>25162.2</v>
      </c>
      <c r="C9" s="9">
        <v>11453.7</v>
      </c>
      <c r="D9" s="10">
        <f t="shared" ref="D9:D24" si="0">C9/B9</f>
        <v>0.45519469680711544</v>
      </c>
    </row>
    <row r="10" spans="1:6" ht="21" customHeight="1" x14ac:dyDescent="0.3">
      <c r="A10" s="8" t="s">
        <v>18</v>
      </c>
      <c r="B10" s="9">
        <v>3530</v>
      </c>
      <c r="C10" s="9">
        <v>2003.1</v>
      </c>
      <c r="D10" s="10">
        <f t="shared" si="0"/>
        <v>0.56745042492917841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13488.8</v>
      </c>
      <c r="C12" s="9">
        <v>3566.7</v>
      </c>
      <c r="D12" s="10">
        <f t="shared" si="0"/>
        <v>0.26441937014411959</v>
      </c>
    </row>
    <row r="13" spans="1:6" ht="26.25" customHeight="1" x14ac:dyDescent="0.3">
      <c r="A13" s="8" t="s">
        <v>21</v>
      </c>
      <c r="B13" s="9">
        <v>1340</v>
      </c>
      <c r="C13" s="9">
        <v>785.3</v>
      </c>
      <c r="D13" s="10">
        <f t="shared" si="0"/>
        <v>0.58604477611940298</v>
      </c>
    </row>
    <row r="14" spans="1:6" ht="26.25" customHeight="1" x14ac:dyDescent="0.3">
      <c r="A14" s="8" t="s">
        <v>27</v>
      </c>
      <c r="B14" s="9">
        <v>7571.7</v>
      </c>
      <c r="C14" s="9">
        <v>8051.4</v>
      </c>
      <c r="D14" s="10">
        <v>0</v>
      </c>
    </row>
    <row r="15" spans="1:6" ht="26.25" customHeight="1" x14ac:dyDescent="0.3">
      <c r="A15" s="8" t="s">
        <v>22</v>
      </c>
      <c r="B15" s="9">
        <v>89.2</v>
      </c>
      <c r="C15" s="9">
        <v>50.5</v>
      </c>
      <c r="D15" s="10">
        <f t="shared" si="0"/>
        <v>0.56614349775784756</v>
      </c>
    </row>
    <row r="16" spans="1:6" ht="26.25" customHeight="1" x14ac:dyDescent="0.3">
      <c r="A16" s="8" t="s">
        <v>23</v>
      </c>
      <c r="B16" s="9">
        <v>2303.8000000000002</v>
      </c>
      <c r="C16" s="9">
        <v>782.8</v>
      </c>
      <c r="D16" s="10">
        <f t="shared" si="0"/>
        <v>0.33978643979512108</v>
      </c>
    </row>
    <row r="17" spans="1:4" ht="26.25" customHeight="1" x14ac:dyDescent="0.3">
      <c r="A17" s="8" t="s">
        <v>24</v>
      </c>
      <c r="B17" s="9">
        <v>0</v>
      </c>
      <c r="C17" s="9">
        <v>-32.4</v>
      </c>
      <c r="D17" s="10">
        <v>0</v>
      </c>
    </row>
    <row r="18" spans="1:4" ht="26.25" customHeight="1" x14ac:dyDescent="0.3">
      <c r="A18" s="11" t="s">
        <v>14</v>
      </c>
      <c r="B18" s="12">
        <f>B19+B24</f>
        <v>788716.58500000008</v>
      </c>
      <c r="C18" s="12">
        <f>C19+C24</f>
        <v>284690.28499999997</v>
      </c>
      <c r="D18" s="5">
        <f t="shared" si="0"/>
        <v>0.36095384630462657</v>
      </c>
    </row>
    <row r="19" spans="1:4" ht="36.75" customHeight="1" x14ac:dyDescent="0.3">
      <c r="A19" s="11" t="s">
        <v>25</v>
      </c>
      <c r="B19" s="12">
        <f>B20+B21+B22+B23</f>
        <v>793556.9</v>
      </c>
      <c r="C19" s="12">
        <f>C20+C21+C22+C23</f>
        <v>289530.59999999998</v>
      </c>
      <c r="D19" s="5">
        <f t="shared" si="0"/>
        <v>0.36485172014760375</v>
      </c>
    </row>
    <row r="20" spans="1:4" ht="36.75" customHeight="1" x14ac:dyDescent="0.3">
      <c r="A20" s="13" t="s">
        <v>7</v>
      </c>
      <c r="B20" s="9">
        <v>116881.2</v>
      </c>
      <c r="C20" s="9">
        <v>51947.199999999997</v>
      </c>
      <c r="D20" s="10">
        <f t="shared" si="0"/>
        <v>0.44444444444444442</v>
      </c>
    </row>
    <row r="21" spans="1:4" ht="49.5" customHeight="1" x14ac:dyDescent="0.3">
      <c r="A21" s="13" t="s">
        <v>8</v>
      </c>
      <c r="B21" s="9">
        <v>106964.9</v>
      </c>
      <c r="C21" s="9">
        <v>36617.599999999999</v>
      </c>
      <c r="D21" s="10">
        <f t="shared" si="0"/>
        <v>0.34233285872281466</v>
      </c>
    </row>
    <row r="22" spans="1:4" ht="33.75" customHeight="1" x14ac:dyDescent="0.3">
      <c r="A22" s="13" t="s">
        <v>9</v>
      </c>
      <c r="B22" s="9">
        <v>561484.4</v>
      </c>
      <c r="C22" s="9">
        <v>199730.3</v>
      </c>
      <c r="D22" s="10">
        <f t="shared" si="0"/>
        <v>0.35571834230835259</v>
      </c>
    </row>
    <row r="23" spans="1:4" ht="26.25" customHeight="1" x14ac:dyDescent="0.3">
      <c r="A23" s="13" t="s">
        <v>10</v>
      </c>
      <c r="B23" s="14">
        <v>8226.4</v>
      </c>
      <c r="C23" s="14">
        <v>1235.5</v>
      </c>
      <c r="D23" s="10">
        <f t="shared" si="0"/>
        <v>0.15018720217835263</v>
      </c>
    </row>
    <row r="24" spans="1:4" ht="34.799999999999997" x14ac:dyDescent="0.3">
      <c r="A24" s="11" t="s">
        <v>11</v>
      </c>
      <c r="B24" s="12">
        <v>-4840.3149999999996</v>
      </c>
      <c r="C24" s="7">
        <v>-4840.3149999999996</v>
      </c>
      <c r="D24" s="5">
        <f t="shared" si="0"/>
        <v>1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1029346.6000000001</v>
      </c>
      <c r="C25" s="16">
        <f>C26+C27+C28+C29+C30+C31+C32+C33+C34+C36+C38+C39+C40+C43+C35+C37+C42+C41</f>
        <v>372833.9</v>
      </c>
      <c r="D25" s="5">
        <f t="shared" ref="D25:D43" si="1">C25/B25</f>
        <v>0.36220443143252234</v>
      </c>
    </row>
    <row r="26" spans="1:4" ht="36" x14ac:dyDescent="0.3">
      <c r="A26" s="34" t="s">
        <v>36</v>
      </c>
      <c r="B26" s="17">
        <v>640390.40000000002</v>
      </c>
      <c r="C26" s="35">
        <v>239747.3</v>
      </c>
      <c r="D26" s="5">
        <f t="shared" si="1"/>
        <v>0.37437678641028971</v>
      </c>
    </row>
    <row r="27" spans="1:4" ht="36" x14ac:dyDescent="0.3">
      <c r="A27" s="34" t="s">
        <v>37</v>
      </c>
      <c r="B27" s="17">
        <v>22740.9</v>
      </c>
      <c r="C27" s="35">
        <v>9500.4</v>
      </c>
      <c r="D27" s="5">
        <f t="shared" si="1"/>
        <v>0.41776710684273705</v>
      </c>
    </row>
    <row r="28" spans="1:4" ht="36" x14ac:dyDescent="0.3">
      <c r="A28" s="34" t="s">
        <v>38</v>
      </c>
      <c r="B28" s="17">
        <v>7377.3</v>
      </c>
      <c r="C28" s="35">
        <v>3779.9</v>
      </c>
      <c r="D28" s="5">
        <f t="shared" si="1"/>
        <v>0.51236902389763195</v>
      </c>
    </row>
    <row r="29" spans="1:4" ht="36" x14ac:dyDescent="0.3">
      <c r="A29" s="34" t="s">
        <v>39</v>
      </c>
      <c r="B29" s="17">
        <v>45670.3</v>
      </c>
      <c r="C29" s="35">
        <v>19413.099999999999</v>
      </c>
      <c r="D29" s="5">
        <f t="shared" si="1"/>
        <v>0.42507056007952648</v>
      </c>
    </row>
    <row r="30" spans="1:4" ht="36" x14ac:dyDescent="0.3">
      <c r="A30" s="34" t="s">
        <v>40</v>
      </c>
      <c r="B30" s="17">
        <v>1368</v>
      </c>
      <c r="C30" s="35">
        <v>232.3</v>
      </c>
      <c r="D30" s="5">
        <f t="shared" si="1"/>
        <v>0.16980994152046786</v>
      </c>
    </row>
    <row r="31" spans="1:4" ht="36" x14ac:dyDescent="0.3">
      <c r="A31" s="34" t="s">
        <v>41</v>
      </c>
      <c r="B31" s="17">
        <v>469</v>
      </c>
      <c r="C31" s="35">
        <v>109.2</v>
      </c>
      <c r="D31" s="5">
        <f t="shared" si="1"/>
        <v>0.23283582089552241</v>
      </c>
    </row>
    <row r="32" spans="1:4" ht="36" x14ac:dyDescent="0.3">
      <c r="A32" s="34" t="s">
        <v>42</v>
      </c>
      <c r="B32" s="17">
        <v>100</v>
      </c>
      <c r="C32" s="35">
        <v>15</v>
      </c>
      <c r="D32" s="5">
        <f t="shared" si="1"/>
        <v>0.15</v>
      </c>
    </row>
    <row r="33" spans="1:4" ht="72" x14ac:dyDescent="0.3">
      <c r="A33" s="34" t="s">
        <v>43</v>
      </c>
      <c r="B33" s="17">
        <v>2316.6999999999998</v>
      </c>
      <c r="C33" s="35">
        <v>1848.7</v>
      </c>
      <c r="D33" s="5">
        <f t="shared" si="1"/>
        <v>0.79798851815081806</v>
      </c>
    </row>
    <row r="34" spans="1:4" ht="36" x14ac:dyDescent="0.3">
      <c r="A34" s="34" t="s">
        <v>44</v>
      </c>
      <c r="B34" s="17">
        <v>74855.5</v>
      </c>
      <c r="C34" s="35">
        <v>26048.400000000001</v>
      </c>
      <c r="D34" s="5">
        <f t="shared" si="1"/>
        <v>0.34798244617963947</v>
      </c>
    </row>
    <row r="35" spans="1:4" ht="36" x14ac:dyDescent="0.3">
      <c r="A35" s="34" t="s">
        <v>45</v>
      </c>
      <c r="B35" s="17">
        <v>30</v>
      </c>
      <c r="C35" s="35">
        <v>1</v>
      </c>
      <c r="D35" s="5">
        <f t="shared" si="1"/>
        <v>3.3333333333333333E-2</v>
      </c>
    </row>
    <row r="36" spans="1:4" ht="54" x14ac:dyDescent="0.3">
      <c r="A36" s="34" t="s">
        <v>46</v>
      </c>
      <c r="B36" s="17">
        <v>494</v>
      </c>
      <c r="C36" s="35">
        <v>75.2</v>
      </c>
      <c r="D36" s="5">
        <f t="shared" si="1"/>
        <v>0.15222672064777329</v>
      </c>
    </row>
    <row r="37" spans="1:4" ht="36" x14ac:dyDescent="0.3">
      <c r="A37" s="34" t="s">
        <v>47</v>
      </c>
      <c r="B37" s="17">
        <v>15654.2</v>
      </c>
      <c r="C37" s="35">
        <v>220.3</v>
      </c>
      <c r="D37" s="5">
        <f t="shared" si="1"/>
        <v>1.4072900563427068E-2</v>
      </c>
    </row>
    <row r="38" spans="1:4" ht="36" x14ac:dyDescent="0.3">
      <c r="A38" s="34" t="s">
        <v>48</v>
      </c>
      <c r="B38" s="17">
        <v>240</v>
      </c>
      <c r="C38" s="35">
        <v>33.5</v>
      </c>
      <c r="D38" s="5">
        <f t="shared" si="1"/>
        <v>0.13958333333333334</v>
      </c>
    </row>
    <row r="39" spans="1:4" ht="36" x14ac:dyDescent="0.3">
      <c r="A39" s="34" t="s">
        <v>49</v>
      </c>
      <c r="B39" s="17">
        <v>193602.5</v>
      </c>
      <c r="C39" s="35">
        <v>67778.5</v>
      </c>
      <c r="D39" s="5">
        <f t="shared" si="1"/>
        <v>0.35009103704755878</v>
      </c>
    </row>
    <row r="40" spans="1:4" ht="36" x14ac:dyDescent="0.3">
      <c r="A40" s="34" t="s">
        <v>50</v>
      </c>
      <c r="B40" s="17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51</v>
      </c>
      <c r="B41" s="17">
        <v>8802.6</v>
      </c>
      <c r="C41" s="35">
        <v>716.2</v>
      </c>
      <c r="D41" s="5">
        <f t="shared" si="1"/>
        <v>8.1362324767682279E-2</v>
      </c>
    </row>
    <row r="42" spans="1:4" ht="36" x14ac:dyDescent="0.3">
      <c r="A42" s="34" t="s">
        <v>52</v>
      </c>
      <c r="B42" s="17">
        <v>221.3</v>
      </c>
      <c r="C42" s="35">
        <v>0</v>
      </c>
      <c r="D42" s="5">
        <f t="shared" si="1"/>
        <v>0</v>
      </c>
    </row>
    <row r="43" spans="1:4" ht="21" customHeight="1" x14ac:dyDescent="0.3">
      <c r="A43" s="34" t="s">
        <v>0</v>
      </c>
      <c r="B43" s="17">
        <v>14783.9</v>
      </c>
      <c r="C43" s="35">
        <v>3314.9</v>
      </c>
      <c r="D43" s="5">
        <f t="shared" si="1"/>
        <v>0.2242236486989225</v>
      </c>
    </row>
    <row r="44" spans="1:4" ht="24" customHeight="1" x14ac:dyDescent="0.3">
      <c r="A44" s="15" t="s">
        <v>6</v>
      </c>
      <c r="B44" s="16">
        <f>B5-B25</f>
        <v>-17138.145000000019</v>
      </c>
      <c r="C44" s="16">
        <f>C5-C25</f>
        <v>-1800.4150000000373</v>
      </c>
      <c r="D44" s="5"/>
    </row>
    <row r="45" spans="1:4" ht="27.75" customHeight="1" x14ac:dyDescent="0.35">
      <c r="A45" s="18" t="s">
        <v>32</v>
      </c>
      <c r="B45" s="19">
        <v>12167.1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/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>
        <v>-1200</v>
      </c>
      <c r="C48" s="21">
        <v>-1200</v>
      </c>
      <c r="D48" s="5"/>
    </row>
    <row r="49" spans="1:4" ht="36" x14ac:dyDescent="0.35">
      <c r="A49" s="20" t="s">
        <v>33</v>
      </c>
      <c r="B49" s="21">
        <v>1200</v>
      </c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2424.3000000000002</v>
      </c>
      <c r="C51" s="22">
        <v>3000.4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54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55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2019-04-08T03:12:50Z</cp:lastPrinted>
  <dcterms:created xsi:type="dcterms:W3CDTF">2015-02-13T02:48:06Z</dcterms:created>
  <dcterms:modified xsi:type="dcterms:W3CDTF">2019-05-17T05:52:26Z</dcterms:modified>
</cp:coreProperties>
</file>