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315" windowWidth="15300" windowHeight="10350"/>
  </bookViews>
  <sheets>
    <sheet name="Исполнение бюджета_2" sheetId="2" r:id="rId1"/>
  </sheets>
  <calcPr calcId="144525"/>
</workbook>
</file>

<file path=xl/calcChain.xml><?xml version="1.0" encoding="utf-8"?>
<calcChain xmlns="http://schemas.openxmlformats.org/spreadsheetml/2006/main">
  <c r="C44" i="2" l="1"/>
  <c r="C19" i="2" l="1"/>
  <c r="C18" i="2" s="1"/>
  <c r="B6" i="2" l="1"/>
  <c r="D8" i="2"/>
  <c r="D7" i="2"/>
  <c r="B19" i="2" l="1"/>
  <c r="B18" i="2" s="1"/>
  <c r="B5" i="2" s="1"/>
  <c r="C6" i="2" l="1"/>
  <c r="D6" i="2" s="1"/>
  <c r="D9" i="2" l="1"/>
  <c r="D10" i="2"/>
  <c r="D12" i="2"/>
  <c r="D13" i="2"/>
  <c r="D15" i="2"/>
  <c r="D16" i="2"/>
  <c r="D20" i="2"/>
  <c r="D21" i="2"/>
  <c r="D22" i="2"/>
  <c r="D23" i="2"/>
  <c r="D24" i="2"/>
  <c r="D41" i="2" l="1"/>
  <c r="C5" i="2" l="1"/>
  <c r="D5" i="2" s="1"/>
  <c r="D19" i="2" l="1"/>
  <c r="D18" i="2" l="1"/>
  <c r="D42" i="2"/>
  <c r="D37" i="2"/>
  <c r="D35" i="2"/>
  <c r="B44" i="2" l="1"/>
  <c r="D26" i="2"/>
  <c r="D27" i="2"/>
  <c r="D28" i="2"/>
  <c r="D29" i="2"/>
  <c r="D30" i="2"/>
  <c r="D31" i="2"/>
  <c r="D32" i="2"/>
  <c r="D33" i="2"/>
  <c r="D34" i="2"/>
  <c r="D36" i="2"/>
  <c r="D38" i="2"/>
  <c r="D39" i="2"/>
  <c r="D40" i="2"/>
  <c r="D43" i="2"/>
  <c r="D25" i="2" l="1"/>
</calcChain>
</file>

<file path=xl/sharedStrings.xml><?xml version="1.0" encoding="utf-8"?>
<sst xmlns="http://schemas.openxmlformats.org/spreadsheetml/2006/main" count="57" uniqueCount="57">
  <si>
    <t>Непрограммные расходы</t>
  </si>
  <si>
    <t>Наименование показателя</t>
  </si>
  <si>
    <t>План</t>
  </si>
  <si>
    <t>Факт</t>
  </si>
  <si>
    <t>Процент исполнения, %</t>
  </si>
  <si>
    <t>тыс.рублей</t>
  </si>
  <si>
    <t>Источники (дефицит "-", профицит "+")</t>
  </si>
  <si>
    <t>Дотации бюджетам субъектов Российской Федерации и муниципальных образований</t>
  </si>
  <si>
    <t>Субсидии бюджетам субъектов Российской Федерации и муниципальных образований (межбюджетные субсидии)</t>
  </si>
  <si>
    <t xml:space="preserve">Субвенции бюджетам субъектов Российской Федерации и муниципальных образований </t>
  </si>
  <si>
    <t>Иные межбюджетные трансферты</t>
  </si>
  <si>
    <t>ВОЗВРАТ ОСТАТКОВ СУБСИДИЙ,СУБВЕНЦИЙ И ИНЫХ МЕЖБЮДЖЕТНЫХ ТРАНСФЕРТОВ,ИМЕЮЩИХ ЦЕЛЕВОЕ НАЗНАЧЕНИЕ ПРОШЛЫХ ЛЕТ</t>
  </si>
  <si>
    <t>ДОХОДЫ, в том числе:</t>
  </si>
  <si>
    <t>НАЛОГОВЫЕ И НЕНАЛОГОВЫЕ ДОХОДЫ, в том числе:</t>
  </si>
  <si>
    <t>БЕЗВОЗМЕЗДНЫЕ ПОСТУПЛЕНИЯ, в том числе:</t>
  </si>
  <si>
    <t>РАСХОДЫ, в том числе:</t>
  </si>
  <si>
    <t>Налоги на прибыль, доходы</t>
  </si>
  <si>
    <t xml:space="preserve">Налоги на совокупный доход </t>
  </si>
  <si>
    <t xml:space="preserve">Государственная пошлина </t>
  </si>
  <si>
    <t>Задолженностьи перерасчеты по отмененным налогам, сборам и иным обязательным платежам</t>
  </si>
  <si>
    <t>Доходы от использования имущества, находящегося в государственой и муниципальной собственности</t>
  </si>
  <si>
    <t xml:space="preserve">Платежи при пользовании природными ресурсами </t>
  </si>
  <si>
    <t xml:space="preserve">Доходы от продажи материальных и нематериальных активов  </t>
  </si>
  <si>
    <t xml:space="preserve">Штрафы, санкции, возмещение ущерба </t>
  </si>
  <si>
    <t xml:space="preserve">Прочие неналоговые доходы </t>
  </si>
  <si>
    <t>Безвозмездные поступления от других бюджетов бюджетной системы Российской Федерации, в том числе:</t>
  </si>
  <si>
    <t>Слюдянского района</t>
  </si>
  <si>
    <t>Доходы от компенсации затрат государства</t>
  </si>
  <si>
    <t xml:space="preserve">Погашение бюджетных кредитов, полученных от других бюджетов бюджетной системы </t>
  </si>
  <si>
    <t xml:space="preserve">Предоставление бюджетных кредитов другим бюджетам бюджетной системы Российской Федерации </t>
  </si>
  <si>
    <t>Увеличение финансовых активов в государственной (муниципальной)  собственности за счет средств организаций, лицевые счета которым открыты в территориальных органах Федерального казначейства или в финансовых органах муниципальных образований в соответствии с законодательством Российской Федерации</t>
  </si>
  <si>
    <t>Изменение остатков средств на счетах по учету средств бюджета</t>
  </si>
  <si>
    <t>Получение кредитов от кредитных организаций в валюте Российской Федерации</t>
  </si>
  <si>
    <t>Возврат бюджетных кредитов, предоставленных внутри страны в валюте Российской Федерации</t>
  </si>
  <si>
    <t>Отчет об исполнении бюджета  муниципального образования Слюдянский район</t>
  </si>
  <si>
    <t>Получение бюджетных кредитов от других бюджетов бюджетной системы Российской Федерации в валюте Российской Федерации</t>
  </si>
  <si>
    <t>Муниципальная программа "Развитие образования в муниципальном образовании Слюдянский район"</t>
  </si>
  <si>
    <t>Муниципальная программа "Развитие культуры в муниципальном образовании Слюдянский район"</t>
  </si>
  <si>
    <t>Муниципальная программа "Содействие развитию учреждений образования и культуры в муниципальном образовании Слюдянский район"</t>
  </si>
  <si>
    <t>Муниципальная программа "Развитие физической культуры и спорта в муниципальном образовании Слюдянский район"</t>
  </si>
  <si>
    <t>Муниципальная программа "Молодёжная политика в муниципальном образовании Слюдянский район"</t>
  </si>
  <si>
    <t>Муниципальная программа "Безопасность дорожного движения в муниципальном образовании Слюдянский район"</t>
  </si>
  <si>
    <t>Муниципальная программа "Социальная поддержка населения муниципального образования Слюдянский район"</t>
  </si>
  <si>
    <t>Муниципальная программа "Охрана окружающей среды на территории муниципального образования Слюдянский район"</t>
  </si>
  <si>
    <t>Муниципальная программа "Поддержка и развитие учреждений образования и культуры муниципального образования Слюдянский район"</t>
  </si>
  <si>
    <t>Муниципальная программа "Поддержка приоритетных отраслей экономики муниципального образования Слюдянский район"</t>
  </si>
  <si>
    <t>Муниципальная программа "Совершенствование механизмов управления муниципальным образованием Слюдянский район"</t>
  </si>
  <si>
    <t>Муниципальная программа "Профилактика безнадзорности и правонарушений несовершеннолетних в муниципальном образовании Слюдянский район"</t>
  </si>
  <si>
    <t>Муниципальная программа "Создание условий для оказания медицинской помощи населению на территории муниципального образования Слюдянский район"</t>
  </si>
  <si>
    <t>Акцизы</t>
  </si>
  <si>
    <t>Председатель Комитета финансов</t>
  </si>
  <si>
    <t>И.В.Усольцева</t>
  </si>
  <si>
    <t>на 01.09.2019 год</t>
  </si>
  <si>
    <t>Муниципальная программа "Развитие системы отдыха и оздоровления детей в муниципальном образовании Слюдянский район"</t>
  </si>
  <si>
    <t>Муниципальная программа "Обеспечение комплексных мер безопасности, противодействия чрезвычайным ситуациям природного и техногенного характера, построение и развитие аппаратно-программного комплекса "Безопасный город"  в муниципальном образовании Слюдянский район"</t>
  </si>
  <si>
    <t>Муниципальная программа "Повышение транспортной доступности, обеспечение условий для реализации потребностей граждан муниципального образования Слюдянский район в перевозках"</t>
  </si>
  <si>
    <t>Муниципальная программа "Создание условий для развития сельскохозяйственного производства в поселениях Слюдянского района"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</si>
</sst>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\ _₽_-;\-* #,##0.00\ _₽_-;_-* &quot;-&quot;??\ _₽_-;_-@_-"/>
    <numFmt numFmtId="164" formatCode="#,##0.0_ ;[Red]\-#,##0.0\ "/>
    <numFmt numFmtId="165" formatCode="0.0%"/>
    <numFmt numFmtId="166" formatCode="#,##0.0"/>
    <numFmt numFmtId="167" formatCode="_-* #,##0.0\ _₽_-;\-* #,##0.0\ _₽_-;_-* &quot;-&quot;??\ _₽_-;_-@_-"/>
    <numFmt numFmtId="168" formatCode="_-* #,##0\ _₽_-;\-* #,##0\ _₽_-;_-* &quot;-&quot;??\ _₽_-;_-@_-"/>
    <numFmt numFmtId="169" formatCode="#,##0.0;[Red]\-#,##0.0;0.0"/>
    <numFmt numFmtId="170" formatCode="0000000000"/>
  </numFmts>
  <fonts count="9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4"/>
      <name val="Arial"/>
      <family val="2"/>
      <charset val="204"/>
    </font>
    <font>
      <sz val="14"/>
      <name val="Times New Roman"/>
      <family val="1"/>
      <charset val="204"/>
    </font>
    <font>
      <b/>
      <sz val="18"/>
      <name val="Times New Roman"/>
      <family val="1"/>
      <charset val="204"/>
    </font>
    <font>
      <sz val="10"/>
      <name val="Arial"/>
      <charset val="204"/>
    </font>
    <font>
      <sz val="16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43" fontId="3" fillId="0" borderId="0" applyFont="0" applyFill="0" applyBorder="0" applyAlignment="0" applyProtection="0"/>
    <xf numFmtId="0" fontId="7" fillId="0" borderId="0"/>
  </cellStyleXfs>
  <cellXfs count="42">
    <xf numFmtId="0" fontId="0" fillId="0" borderId="0" xfId="0"/>
    <xf numFmtId="0" fontId="4" fillId="0" borderId="0" xfId="1" applyFont="1"/>
    <xf numFmtId="0" fontId="5" fillId="0" borderId="0" xfId="1" applyFont="1" applyProtection="1">
      <protection hidden="1"/>
    </xf>
    <xf numFmtId="0" fontId="5" fillId="0" borderId="0" xfId="1" applyFont="1" applyAlignment="1" applyProtection="1">
      <alignment horizontal="center" vertical="center"/>
      <protection hidden="1"/>
    </xf>
    <xf numFmtId="0" fontId="5" fillId="0" borderId="0" xfId="1" applyFont="1" applyAlignment="1">
      <alignment horizontal="center" vertical="center"/>
    </xf>
    <xf numFmtId="165" fontId="2" fillId="0" borderId="1" xfId="1" applyNumberFormat="1" applyFont="1" applyBorder="1" applyAlignment="1">
      <alignment horizontal="center" vertical="center"/>
    </xf>
    <xf numFmtId="0" fontId="2" fillId="2" borderId="1" xfId="0" applyNumberFormat="1" applyFont="1" applyFill="1" applyBorder="1" applyAlignment="1">
      <alignment horizontal="left" vertical="top" wrapText="1"/>
    </xf>
    <xf numFmtId="0" fontId="5" fillId="2" borderId="1" xfId="0" applyNumberFormat="1" applyFont="1" applyFill="1" applyBorder="1" applyAlignment="1">
      <alignment horizontal="left" vertical="top" wrapText="1"/>
    </xf>
    <xf numFmtId="165" fontId="5" fillId="0" borderId="1" xfId="1" applyNumberFormat="1" applyFont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horizontal="left" vertical="top" wrapText="1"/>
    </xf>
    <xf numFmtId="0" fontId="2" fillId="0" borderId="1" xfId="1" applyFont="1" applyBorder="1" applyProtection="1">
      <protection hidden="1"/>
    </xf>
    <xf numFmtId="164" fontId="2" fillId="0" borderId="1" xfId="1" applyNumberFormat="1" applyFont="1" applyBorder="1" applyAlignment="1" applyProtection="1">
      <alignment horizontal="center" vertical="center"/>
      <protection hidden="1"/>
    </xf>
    <xf numFmtId="0" fontId="5" fillId="0" borderId="1" xfId="1" applyFont="1" applyBorder="1" applyAlignment="1" applyProtection="1">
      <alignment wrapText="1"/>
      <protection hidden="1"/>
    </xf>
    <xf numFmtId="0" fontId="5" fillId="0" borderId="1" xfId="1" applyFont="1" applyBorder="1" applyAlignment="1">
      <alignment wrapText="1"/>
    </xf>
    <xf numFmtId="0" fontId="5" fillId="0" borderId="0" xfId="1" applyFont="1" applyBorder="1" applyAlignment="1">
      <alignment wrapText="1"/>
    </xf>
    <xf numFmtId="0" fontId="5" fillId="0" borderId="0" xfId="1" applyFont="1" applyBorder="1" applyAlignment="1">
      <alignment horizontal="center" vertical="center"/>
    </xf>
    <xf numFmtId="0" fontId="2" fillId="0" borderId="0" xfId="1" applyFont="1"/>
    <xf numFmtId="0" fontId="2" fillId="0" borderId="0" xfId="1" applyFont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5" fillId="0" borderId="0" xfId="1" applyFont="1"/>
    <xf numFmtId="0" fontId="4" fillId="0" borderId="0" xfId="1" applyFont="1" applyAlignment="1">
      <alignment horizontal="center" vertical="center"/>
    </xf>
    <xf numFmtId="0" fontId="2" fillId="0" borderId="1" xfId="1" applyNumberFormat="1" applyFont="1" applyFill="1" applyBorder="1" applyAlignment="1" applyProtection="1">
      <alignment horizontal="center" vertical="center"/>
      <protection hidden="1"/>
    </xf>
    <xf numFmtId="0" fontId="2" fillId="0" borderId="1" xfId="1" applyFont="1" applyBorder="1" applyAlignment="1">
      <alignment horizontal="center" vertical="center" wrapText="1"/>
    </xf>
    <xf numFmtId="0" fontId="2" fillId="2" borderId="1" xfId="1" applyNumberFormat="1" applyFont="1" applyFill="1" applyBorder="1" applyAlignment="1" applyProtection="1">
      <alignment vertical="center"/>
      <protection hidden="1"/>
    </xf>
    <xf numFmtId="166" fontId="5" fillId="0" borderId="0" xfId="1" applyNumberFormat="1" applyFont="1" applyAlignment="1" applyProtection="1">
      <alignment horizontal="center" vertical="center"/>
      <protection hidden="1"/>
    </xf>
    <xf numFmtId="166" fontId="4" fillId="0" borderId="0" xfId="1" applyNumberFormat="1" applyFont="1"/>
    <xf numFmtId="167" fontId="5" fillId="0" borderId="1" xfId="2" applyNumberFormat="1" applyFont="1" applyFill="1" applyBorder="1" applyAlignment="1" applyProtection="1">
      <alignment horizontal="center" vertical="center"/>
      <protection hidden="1"/>
    </xf>
    <xf numFmtId="168" fontId="5" fillId="0" borderId="1" xfId="2" applyNumberFormat="1" applyFont="1" applyFill="1" applyBorder="1" applyAlignment="1">
      <alignment horizontal="center" vertical="center"/>
    </xf>
    <xf numFmtId="167" fontId="5" fillId="0" borderId="1" xfId="2" applyNumberFormat="1" applyFont="1" applyFill="1" applyBorder="1" applyAlignment="1">
      <alignment horizontal="center" vertical="center"/>
    </xf>
    <xf numFmtId="170" fontId="8" fillId="0" borderId="1" xfId="3" applyNumberFormat="1" applyFont="1" applyFill="1" applyBorder="1" applyAlignment="1" applyProtection="1">
      <alignment horizontal="center" vertical="center" wrapText="1"/>
      <protection hidden="1"/>
    </xf>
    <xf numFmtId="166" fontId="2" fillId="2" borderId="1" xfId="1" applyNumberFormat="1" applyFont="1" applyFill="1" applyBorder="1" applyAlignment="1" applyProtection="1">
      <alignment horizontal="center" vertical="center"/>
      <protection hidden="1"/>
    </xf>
    <xf numFmtId="166" fontId="2" fillId="2" borderId="1" xfId="0" applyNumberFormat="1" applyFont="1" applyFill="1" applyBorder="1" applyAlignment="1">
      <alignment horizontal="center" vertical="center"/>
    </xf>
    <xf numFmtId="166" fontId="5" fillId="2" borderId="1" xfId="0" applyNumberFormat="1" applyFont="1" applyFill="1" applyBorder="1" applyAlignment="1">
      <alignment horizontal="center" vertical="center" wrapText="1"/>
    </xf>
    <xf numFmtId="166" fontId="2" fillId="2" borderId="1" xfId="0" applyNumberFormat="1" applyFont="1" applyFill="1" applyBorder="1" applyAlignment="1">
      <alignment horizontal="center" vertical="center" wrapText="1"/>
    </xf>
    <xf numFmtId="166" fontId="5" fillId="2" borderId="1" xfId="0" applyNumberFormat="1" applyFont="1" applyFill="1" applyBorder="1" applyAlignment="1">
      <alignment horizontal="center" vertical="center"/>
    </xf>
    <xf numFmtId="0" fontId="6" fillId="0" borderId="0" xfId="1" applyFont="1" applyAlignment="1" applyProtection="1">
      <alignment horizontal="center" wrapText="1"/>
      <protection hidden="1"/>
    </xf>
    <xf numFmtId="0" fontId="2" fillId="0" borderId="0" xfId="1" applyFont="1" applyAlignment="1" applyProtection="1">
      <alignment horizontal="center"/>
      <protection hidden="1"/>
    </xf>
    <xf numFmtId="169" fontId="2" fillId="0" borderId="1" xfId="3" applyNumberFormat="1" applyFont="1" applyFill="1" applyBorder="1" applyAlignment="1" applyProtection="1">
      <alignment horizontal="center" vertical="center" wrapText="1"/>
      <protection hidden="1"/>
    </xf>
    <xf numFmtId="169" fontId="5" fillId="0" borderId="1" xfId="3" applyNumberFormat="1" applyFont="1" applyFill="1" applyBorder="1" applyAlignment="1" applyProtection="1">
      <alignment horizontal="center" vertical="center"/>
      <protection hidden="1"/>
    </xf>
    <xf numFmtId="169" fontId="2" fillId="0" borderId="1" xfId="1" applyNumberFormat="1" applyFont="1" applyFill="1" applyBorder="1" applyAlignment="1" applyProtection="1">
      <alignment horizontal="center" vertical="center" wrapText="1"/>
      <protection hidden="1"/>
    </xf>
    <xf numFmtId="169" fontId="2" fillId="0" borderId="1" xfId="1" applyNumberFormat="1" applyFont="1" applyFill="1" applyBorder="1" applyAlignment="1" applyProtection="1">
      <alignment horizontal="center" vertical="center"/>
      <protection hidden="1"/>
    </xf>
  </cellXfs>
  <cellStyles count="4">
    <cellStyle name="Обычный" xfId="0" builtinId="0"/>
    <cellStyle name="Обычный 2" xfId="1"/>
    <cellStyle name="Обычный 2 2" xfId="3"/>
    <cellStyle name="Финансовый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F201"/>
  <sheetViews>
    <sheetView showGridLines="0" tabSelected="1" zoomScale="70" zoomScaleNormal="70" workbookViewId="0">
      <selection activeCell="I18" sqref="I18"/>
    </sheetView>
  </sheetViews>
  <sheetFormatPr defaultRowHeight="18" x14ac:dyDescent="0.25"/>
  <cols>
    <col min="1" max="1" width="107.140625" style="1" customWidth="1"/>
    <col min="2" max="3" width="20.140625" style="21" customWidth="1"/>
    <col min="4" max="4" width="20" style="21" customWidth="1"/>
    <col min="5" max="5" width="3.7109375" style="1" customWidth="1"/>
    <col min="6" max="16384" width="9.140625" style="1"/>
  </cols>
  <sheetData>
    <row r="1" spans="1:6" ht="54" customHeight="1" x14ac:dyDescent="0.3">
      <c r="A1" s="36" t="s">
        <v>34</v>
      </c>
      <c r="B1" s="36"/>
      <c r="C1" s="36"/>
      <c r="D1" s="36"/>
    </row>
    <row r="2" spans="1:6" ht="17.45" customHeight="1" x14ac:dyDescent="0.3">
      <c r="A2" s="37" t="s">
        <v>52</v>
      </c>
      <c r="B2" s="37"/>
      <c r="C2" s="37"/>
      <c r="D2" s="37"/>
    </row>
    <row r="3" spans="1:6" ht="17.45" customHeight="1" x14ac:dyDescent="0.3">
      <c r="A3" s="2"/>
      <c r="B3" s="3"/>
      <c r="C3" s="25"/>
      <c r="D3" s="4" t="s">
        <v>5</v>
      </c>
    </row>
    <row r="4" spans="1:6" ht="45" customHeight="1" x14ac:dyDescent="0.25">
      <c r="A4" s="22" t="s">
        <v>1</v>
      </c>
      <c r="B4" s="22" t="s">
        <v>2</v>
      </c>
      <c r="C4" s="22" t="s">
        <v>3</v>
      </c>
      <c r="D4" s="23" t="s">
        <v>4</v>
      </c>
    </row>
    <row r="5" spans="1:6" ht="26.25" customHeight="1" x14ac:dyDescent="0.25">
      <c r="A5" s="24" t="s">
        <v>12</v>
      </c>
      <c r="B5" s="31">
        <f>B6+B18</f>
        <v>1240122.263</v>
      </c>
      <c r="C5" s="31">
        <f>C6+C18</f>
        <v>782920.08100000001</v>
      </c>
      <c r="D5" s="5">
        <f>C5/B5</f>
        <v>0.63132491396938983</v>
      </c>
    </row>
    <row r="6" spans="1:6" ht="24" customHeight="1" x14ac:dyDescent="0.25">
      <c r="A6" s="6" t="s">
        <v>13</v>
      </c>
      <c r="B6" s="32">
        <f>SUM(B7:B17)</f>
        <v>237539.10699999999</v>
      </c>
      <c r="C6" s="32">
        <f>SUM(C7:C17)</f>
        <v>162530.79599999997</v>
      </c>
      <c r="D6" s="5">
        <f>C6/B6</f>
        <v>0.68422752805920073</v>
      </c>
      <c r="F6" s="26"/>
    </row>
    <row r="7" spans="1:6" ht="23.25" customHeight="1" x14ac:dyDescent="0.25">
      <c r="A7" s="7" t="s">
        <v>16</v>
      </c>
      <c r="B7" s="33">
        <v>183832.693</v>
      </c>
      <c r="C7" s="33">
        <v>119285.4</v>
      </c>
      <c r="D7" s="8">
        <f>C7/B7</f>
        <v>0.64888022937247614</v>
      </c>
    </row>
    <row r="8" spans="1:6" ht="23.25" customHeight="1" x14ac:dyDescent="0.25">
      <c r="A8" s="7" t="s">
        <v>49</v>
      </c>
      <c r="B8" s="33">
        <v>220.41399999999999</v>
      </c>
      <c r="C8" s="33">
        <v>141.9</v>
      </c>
      <c r="D8" s="8">
        <f>C8/B8</f>
        <v>0.64378850708212731</v>
      </c>
    </row>
    <row r="9" spans="1:6" ht="23.25" customHeight="1" x14ac:dyDescent="0.25">
      <c r="A9" s="7" t="s">
        <v>17</v>
      </c>
      <c r="B9" s="33">
        <v>25162.2</v>
      </c>
      <c r="C9" s="33">
        <v>18608.900000000001</v>
      </c>
      <c r="D9" s="8">
        <f t="shared" ref="D9:D24" si="0">C9/B9</f>
        <v>0.73955774932239637</v>
      </c>
    </row>
    <row r="10" spans="1:6" ht="21" customHeight="1" x14ac:dyDescent="0.25">
      <c r="A10" s="7" t="s">
        <v>18</v>
      </c>
      <c r="B10" s="33">
        <v>3530</v>
      </c>
      <c r="C10" s="33">
        <v>4230</v>
      </c>
      <c r="D10" s="8">
        <f t="shared" si="0"/>
        <v>1.1983002832861189</v>
      </c>
    </row>
    <row r="11" spans="1:6" ht="27" customHeight="1" x14ac:dyDescent="0.25">
      <c r="A11" s="7" t="s">
        <v>19</v>
      </c>
      <c r="B11" s="33">
        <v>0</v>
      </c>
      <c r="C11" s="33">
        <v>0</v>
      </c>
      <c r="D11" s="8">
        <v>0</v>
      </c>
    </row>
    <row r="12" spans="1:6" ht="36.6" customHeight="1" x14ac:dyDescent="0.25">
      <c r="A12" s="7" t="s">
        <v>20</v>
      </c>
      <c r="B12" s="33">
        <v>13489</v>
      </c>
      <c r="C12" s="33">
        <v>7539.9</v>
      </c>
      <c r="D12" s="8">
        <f t="shared" si="0"/>
        <v>0.55896656534954403</v>
      </c>
    </row>
    <row r="13" spans="1:6" ht="26.25" customHeight="1" x14ac:dyDescent="0.25">
      <c r="A13" s="7" t="s">
        <v>21</v>
      </c>
      <c r="B13" s="33">
        <v>1340</v>
      </c>
      <c r="C13" s="33">
        <v>1003.8</v>
      </c>
      <c r="D13" s="8">
        <f t="shared" si="0"/>
        <v>0.74910447761194021</v>
      </c>
    </row>
    <row r="14" spans="1:6" ht="26.25" customHeight="1" x14ac:dyDescent="0.25">
      <c r="A14" s="7" t="s">
        <v>27</v>
      </c>
      <c r="B14" s="33">
        <v>7571.7</v>
      </c>
      <c r="C14" s="33">
        <v>9121.9</v>
      </c>
      <c r="D14" s="8">
        <v>0</v>
      </c>
    </row>
    <row r="15" spans="1:6" ht="26.25" customHeight="1" x14ac:dyDescent="0.25">
      <c r="A15" s="7" t="s">
        <v>22</v>
      </c>
      <c r="B15" s="33">
        <v>89.3</v>
      </c>
      <c r="C15" s="33">
        <v>125.5</v>
      </c>
      <c r="D15" s="8">
        <f t="shared" si="0"/>
        <v>1.4053751399776035</v>
      </c>
    </row>
    <row r="16" spans="1:6" ht="26.25" customHeight="1" x14ac:dyDescent="0.25">
      <c r="A16" s="7" t="s">
        <v>23</v>
      </c>
      <c r="B16" s="33">
        <v>2303.8000000000002</v>
      </c>
      <c r="C16" s="33">
        <v>2505.6999999999998</v>
      </c>
      <c r="D16" s="8">
        <f t="shared" si="0"/>
        <v>1.0876378157826199</v>
      </c>
    </row>
    <row r="17" spans="1:4" ht="26.25" customHeight="1" x14ac:dyDescent="0.25">
      <c r="A17" s="7" t="s">
        <v>24</v>
      </c>
      <c r="B17" s="33">
        <v>0</v>
      </c>
      <c r="C17" s="33">
        <v>-32.204000000000001</v>
      </c>
      <c r="D17" s="8">
        <v>0</v>
      </c>
    </row>
    <row r="18" spans="1:4" ht="26.25" customHeight="1" x14ac:dyDescent="0.25">
      <c r="A18" s="9" t="s">
        <v>14</v>
      </c>
      <c r="B18" s="34">
        <f>B19+B24</f>
        <v>1002583.1560000001</v>
      </c>
      <c r="C18" s="34">
        <f>C19+C24</f>
        <v>620389.28500000003</v>
      </c>
      <c r="D18" s="5">
        <f t="shared" si="0"/>
        <v>0.61879085169868941</v>
      </c>
    </row>
    <row r="19" spans="1:4" ht="36.75" customHeight="1" x14ac:dyDescent="0.25">
      <c r="A19" s="9" t="s">
        <v>25</v>
      </c>
      <c r="B19" s="34">
        <f>B20+B21+B22+B23</f>
        <v>1007423.471</v>
      </c>
      <c r="C19" s="34">
        <f>C20+C21+C22+C23</f>
        <v>625229.6</v>
      </c>
      <c r="D19" s="5">
        <f t="shared" si="0"/>
        <v>0.62062242740818574</v>
      </c>
    </row>
    <row r="20" spans="1:4" ht="36.75" customHeight="1" x14ac:dyDescent="0.25">
      <c r="A20" s="10" t="s">
        <v>7</v>
      </c>
      <c r="B20" s="33">
        <v>116881.2</v>
      </c>
      <c r="C20" s="33">
        <v>105894.39999999999</v>
      </c>
      <c r="D20" s="8">
        <f t="shared" si="0"/>
        <v>0.90600028062682447</v>
      </c>
    </row>
    <row r="21" spans="1:4" ht="49.5" customHeight="1" x14ac:dyDescent="0.25">
      <c r="A21" s="10" t="s">
        <v>8</v>
      </c>
      <c r="B21" s="33">
        <v>260379.27100000001</v>
      </c>
      <c r="C21" s="33">
        <v>107835.5</v>
      </c>
      <c r="D21" s="8">
        <f t="shared" si="0"/>
        <v>0.4141477913577844</v>
      </c>
    </row>
    <row r="22" spans="1:4" ht="33.75" customHeight="1" x14ac:dyDescent="0.25">
      <c r="A22" s="10" t="s">
        <v>9</v>
      </c>
      <c r="B22" s="33">
        <v>621910.69999999995</v>
      </c>
      <c r="C22" s="33">
        <v>407382.5</v>
      </c>
      <c r="D22" s="8">
        <f t="shared" si="0"/>
        <v>0.6550498327171409</v>
      </c>
    </row>
    <row r="23" spans="1:4" ht="26.25" customHeight="1" x14ac:dyDescent="0.25">
      <c r="A23" s="10" t="s">
        <v>10</v>
      </c>
      <c r="B23" s="35">
        <v>8252.2999999999993</v>
      </c>
      <c r="C23" s="35">
        <v>4117.2</v>
      </c>
      <c r="D23" s="8">
        <f t="shared" si="0"/>
        <v>0.49891545387346559</v>
      </c>
    </row>
    <row r="24" spans="1:4" ht="56.25" x14ac:dyDescent="0.25">
      <c r="A24" s="9" t="s">
        <v>11</v>
      </c>
      <c r="B24" s="34">
        <v>-4840.3149999999996</v>
      </c>
      <c r="C24" s="32">
        <v>-4840.3149999999996</v>
      </c>
      <c r="D24" s="5">
        <f t="shared" si="0"/>
        <v>1</v>
      </c>
    </row>
    <row r="25" spans="1:4" ht="22.5" customHeight="1" x14ac:dyDescent="0.3">
      <c r="A25" s="11" t="s">
        <v>15</v>
      </c>
      <c r="B25" s="40">
        <v>1265683</v>
      </c>
      <c r="C25" s="41">
        <v>796457.7</v>
      </c>
      <c r="D25" s="5">
        <f t="shared" ref="D25:D43" si="1">C25/B25</f>
        <v>0.62927107340463606</v>
      </c>
    </row>
    <row r="26" spans="1:4" ht="40.5" x14ac:dyDescent="0.25">
      <c r="A26" s="30" t="s">
        <v>36</v>
      </c>
      <c r="B26" s="38">
        <v>739508.3</v>
      </c>
      <c r="C26" s="39">
        <v>493280</v>
      </c>
      <c r="D26" s="5">
        <f t="shared" si="1"/>
        <v>0.6670378141800436</v>
      </c>
    </row>
    <row r="27" spans="1:4" ht="40.5" x14ac:dyDescent="0.25">
      <c r="A27" s="30" t="s">
        <v>37</v>
      </c>
      <c r="B27" s="38">
        <v>29397.8</v>
      </c>
      <c r="C27" s="39">
        <v>18478.099999999999</v>
      </c>
      <c r="D27" s="5">
        <f t="shared" si="1"/>
        <v>0.62855383736197945</v>
      </c>
    </row>
    <row r="28" spans="1:4" ht="40.5" x14ac:dyDescent="0.25">
      <c r="A28" s="30" t="s">
        <v>53</v>
      </c>
      <c r="B28" s="38">
        <v>7815.6</v>
      </c>
      <c r="C28" s="39">
        <v>7238</v>
      </c>
      <c r="D28" s="5">
        <f t="shared" si="1"/>
        <v>0.92609652489892003</v>
      </c>
    </row>
    <row r="29" spans="1:4" ht="40.5" x14ac:dyDescent="0.25">
      <c r="A29" s="30" t="s">
        <v>38</v>
      </c>
      <c r="B29" s="38">
        <v>54939.6</v>
      </c>
      <c r="C29" s="39">
        <v>44981.8</v>
      </c>
      <c r="D29" s="5">
        <f t="shared" si="1"/>
        <v>0.8187500455045178</v>
      </c>
    </row>
    <row r="30" spans="1:4" ht="40.5" x14ac:dyDescent="0.25">
      <c r="A30" s="30" t="s">
        <v>39</v>
      </c>
      <c r="B30" s="38">
        <v>1290.9000000000001</v>
      </c>
      <c r="C30" s="39">
        <v>599.70000000000005</v>
      </c>
      <c r="D30" s="5">
        <f t="shared" si="1"/>
        <v>0.46455960957471532</v>
      </c>
    </row>
    <row r="31" spans="1:4" ht="40.5" x14ac:dyDescent="0.25">
      <c r="A31" s="30" t="s">
        <v>40</v>
      </c>
      <c r="B31" s="38">
        <v>709.5</v>
      </c>
      <c r="C31" s="39">
        <v>347.3</v>
      </c>
      <c r="D31" s="5">
        <f t="shared" si="1"/>
        <v>0.48949964763918252</v>
      </c>
    </row>
    <row r="32" spans="1:4" ht="40.5" x14ac:dyDescent="0.25">
      <c r="A32" s="30" t="s">
        <v>41</v>
      </c>
      <c r="B32" s="38">
        <v>100</v>
      </c>
      <c r="C32" s="39">
        <v>38</v>
      </c>
      <c r="D32" s="5">
        <f t="shared" si="1"/>
        <v>0.38</v>
      </c>
    </row>
    <row r="33" spans="1:4" ht="81" x14ac:dyDescent="0.25">
      <c r="A33" s="30" t="s">
        <v>54</v>
      </c>
      <c r="B33" s="38">
        <v>2092.1</v>
      </c>
      <c r="C33" s="39">
        <v>2025.2</v>
      </c>
      <c r="D33" s="5">
        <f t="shared" si="1"/>
        <v>0.96802256106304674</v>
      </c>
    </row>
    <row r="34" spans="1:4" ht="40.5" x14ac:dyDescent="0.25">
      <c r="A34" s="30" t="s">
        <v>42</v>
      </c>
      <c r="B34" s="38">
        <v>75012.899999999994</v>
      </c>
      <c r="C34" s="39">
        <v>48592.9</v>
      </c>
      <c r="D34" s="5">
        <f t="shared" si="1"/>
        <v>0.64779391278033516</v>
      </c>
    </row>
    <row r="35" spans="1:4" ht="40.5" x14ac:dyDescent="0.25">
      <c r="A35" s="30" t="s">
        <v>43</v>
      </c>
      <c r="B35" s="38">
        <v>33363</v>
      </c>
      <c r="C35" s="39">
        <v>6.5</v>
      </c>
      <c r="D35" s="5">
        <f t="shared" si="1"/>
        <v>1.9482660432215329E-4</v>
      </c>
    </row>
    <row r="36" spans="1:4" ht="60.75" x14ac:dyDescent="0.25">
      <c r="A36" s="30" t="s">
        <v>55</v>
      </c>
      <c r="B36" s="38">
        <v>494</v>
      </c>
      <c r="C36" s="39">
        <v>181.5</v>
      </c>
      <c r="D36" s="5">
        <f t="shared" si="1"/>
        <v>0.36740890688259109</v>
      </c>
    </row>
    <row r="37" spans="1:4" ht="40.5" x14ac:dyDescent="0.25">
      <c r="A37" s="30" t="s">
        <v>44</v>
      </c>
      <c r="B37" s="38">
        <v>53568</v>
      </c>
      <c r="C37" s="39">
        <v>317.10000000000002</v>
      </c>
      <c r="D37" s="5">
        <f t="shared" si="1"/>
        <v>5.9195788530465952E-3</v>
      </c>
    </row>
    <row r="38" spans="1:4" ht="40.5" x14ac:dyDescent="0.25">
      <c r="A38" s="30" t="s">
        <v>45</v>
      </c>
      <c r="B38" s="38">
        <v>256.8</v>
      </c>
      <c r="C38" s="39">
        <v>193.9</v>
      </c>
      <c r="D38" s="5">
        <f t="shared" si="1"/>
        <v>0.7550623052959502</v>
      </c>
    </row>
    <row r="39" spans="1:4" ht="40.5" x14ac:dyDescent="0.25">
      <c r="A39" s="30" t="s">
        <v>46</v>
      </c>
      <c r="B39" s="38">
        <v>243472.8</v>
      </c>
      <c r="C39" s="39">
        <v>162488</v>
      </c>
      <c r="D39" s="5">
        <f t="shared" si="1"/>
        <v>0.66737639687061556</v>
      </c>
    </row>
    <row r="40" spans="1:4" ht="40.5" x14ac:dyDescent="0.25">
      <c r="A40" s="30" t="s">
        <v>47</v>
      </c>
      <c r="B40" s="38">
        <v>230</v>
      </c>
      <c r="C40" s="39">
        <v>144.5</v>
      </c>
      <c r="D40" s="5">
        <f t="shared" si="1"/>
        <v>0.62826086956521743</v>
      </c>
    </row>
    <row r="41" spans="1:4" ht="40.5" x14ac:dyDescent="0.25">
      <c r="A41" s="30" t="s">
        <v>56</v>
      </c>
      <c r="B41" s="38">
        <v>8748.5</v>
      </c>
      <c r="C41" s="39">
        <v>6530</v>
      </c>
      <c r="D41" s="5">
        <f t="shared" si="1"/>
        <v>0.74641367091501398</v>
      </c>
    </row>
    <row r="42" spans="1:4" ht="60.75" x14ac:dyDescent="0.25">
      <c r="A42" s="30" t="s">
        <v>48</v>
      </c>
      <c r="B42" s="38">
        <v>221.3</v>
      </c>
      <c r="C42" s="39">
        <v>50</v>
      </c>
      <c r="D42" s="5">
        <f t="shared" si="1"/>
        <v>0.22593764121102575</v>
      </c>
    </row>
    <row r="43" spans="1:4" ht="21" customHeight="1" x14ac:dyDescent="0.25">
      <c r="A43" s="30" t="s">
        <v>0</v>
      </c>
      <c r="B43" s="38">
        <v>14462</v>
      </c>
      <c r="C43" s="39">
        <v>10965.2</v>
      </c>
      <c r="D43" s="5">
        <f t="shared" si="1"/>
        <v>0.75820771677499654</v>
      </c>
    </row>
    <row r="44" spans="1:4" ht="24" customHeight="1" x14ac:dyDescent="0.3">
      <c r="A44" s="11" t="s">
        <v>6</v>
      </c>
      <c r="B44" s="12">
        <f>B5-B25</f>
        <v>-25560.736999999965</v>
      </c>
      <c r="C44" s="12">
        <f>C46+C48+C51</f>
        <v>13537.6</v>
      </c>
      <c r="D44" s="5"/>
    </row>
    <row r="45" spans="1:4" ht="27.75" customHeight="1" x14ac:dyDescent="0.3">
      <c r="A45" s="13" t="s">
        <v>32</v>
      </c>
      <c r="B45" s="27">
        <v>25289.7</v>
      </c>
      <c r="C45" s="27"/>
      <c r="D45" s="5"/>
    </row>
    <row r="46" spans="1:4" ht="34.15" customHeight="1" x14ac:dyDescent="0.3">
      <c r="A46" s="13" t="s">
        <v>35</v>
      </c>
      <c r="B46" s="27">
        <v>10000</v>
      </c>
      <c r="C46" s="27">
        <v>10000</v>
      </c>
      <c r="D46" s="5"/>
    </row>
    <row r="47" spans="1:4" ht="30" customHeight="1" x14ac:dyDescent="0.3">
      <c r="A47" s="13" t="s">
        <v>28</v>
      </c>
      <c r="B47" s="27">
        <v>-10453.299999999999</v>
      </c>
      <c r="C47" s="27"/>
      <c r="D47" s="5"/>
    </row>
    <row r="48" spans="1:4" ht="37.5" x14ac:dyDescent="0.3">
      <c r="A48" s="14" t="s">
        <v>29</v>
      </c>
      <c r="B48" s="28">
        <v>-5900</v>
      </c>
      <c r="C48" s="28">
        <v>-1700</v>
      </c>
      <c r="D48" s="5"/>
    </row>
    <row r="49" spans="1:4" ht="37.5" x14ac:dyDescent="0.3">
      <c r="A49" s="14" t="s">
        <v>33</v>
      </c>
      <c r="B49" s="28">
        <v>1200</v>
      </c>
      <c r="C49" s="28"/>
      <c r="D49" s="5"/>
    </row>
    <row r="50" spans="1:4" ht="75" x14ac:dyDescent="0.3">
      <c r="A50" s="14" t="s">
        <v>30</v>
      </c>
      <c r="B50" s="28">
        <v>3000</v>
      </c>
      <c r="C50" s="29"/>
      <c r="D50" s="5"/>
    </row>
    <row r="51" spans="1:4" ht="18.75" x14ac:dyDescent="0.3">
      <c r="A51" s="14" t="s">
        <v>31</v>
      </c>
      <c r="B51" s="29">
        <v>2424.3000000000002</v>
      </c>
      <c r="C51" s="29">
        <v>5237.6000000000004</v>
      </c>
      <c r="D51" s="5"/>
    </row>
    <row r="52" spans="1:4" ht="18.75" x14ac:dyDescent="0.3">
      <c r="A52" s="15"/>
      <c r="B52" s="16"/>
      <c r="C52" s="16"/>
      <c r="D52" s="16"/>
    </row>
    <row r="53" spans="1:4" ht="18.75" x14ac:dyDescent="0.3">
      <c r="A53" s="15"/>
      <c r="B53" s="16"/>
      <c r="C53" s="16"/>
      <c r="D53" s="16"/>
    </row>
    <row r="54" spans="1:4" ht="18.75" x14ac:dyDescent="0.3">
      <c r="A54" s="17" t="s">
        <v>50</v>
      </c>
      <c r="B54" s="18"/>
      <c r="C54" s="18"/>
      <c r="D54" s="4"/>
    </row>
    <row r="55" spans="1:4" ht="18.75" x14ac:dyDescent="0.3">
      <c r="A55" s="17" t="s">
        <v>26</v>
      </c>
      <c r="B55" s="19"/>
      <c r="C55" s="18" t="s">
        <v>51</v>
      </c>
      <c r="D55" s="4"/>
    </row>
    <row r="56" spans="1:4" ht="18.75" x14ac:dyDescent="0.3">
      <c r="A56" s="20"/>
      <c r="B56" s="4"/>
      <c r="C56" s="4"/>
      <c r="D56" s="4"/>
    </row>
    <row r="57" spans="1:4" ht="18.75" x14ac:dyDescent="0.3">
      <c r="A57" s="20"/>
      <c r="B57" s="4"/>
      <c r="C57" s="4"/>
      <c r="D57" s="4"/>
    </row>
    <row r="58" spans="1:4" ht="18.75" x14ac:dyDescent="0.3">
      <c r="A58" s="20"/>
      <c r="B58" s="4"/>
      <c r="C58" s="4"/>
      <c r="D58" s="4"/>
    </row>
    <row r="59" spans="1:4" ht="18.75" x14ac:dyDescent="0.3">
      <c r="A59" s="20"/>
      <c r="B59" s="4"/>
      <c r="C59" s="4"/>
      <c r="D59" s="4"/>
    </row>
    <row r="60" spans="1:4" ht="18.75" x14ac:dyDescent="0.3">
      <c r="A60" s="20"/>
      <c r="B60" s="4"/>
      <c r="C60" s="4"/>
      <c r="D60" s="4"/>
    </row>
    <row r="61" spans="1:4" ht="18.75" x14ac:dyDescent="0.3">
      <c r="A61" s="20"/>
      <c r="B61" s="4"/>
      <c r="C61" s="4"/>
      <c r="D61" s="4"/>
    </row>
    <row r="62" spans="1:4" ht="18.75" x14ac:dyDescent="0.3">
      <c r="A62" s="20"/>
      <c r="B62" s="4"/>
      <c r="C62" s="4"/>
      <c r="D62" s="4"/>
    </row>
    <row r="63" spans="1:4" ht="18.75" x14ac:dyDescent="0.3">
      <c r="A63" s="20"/>
      <c r="B63" s="4"/>
      <c r="C63" s="4"/>
      <c r="D63" s="4"/>
    </row>
    <row r="64" spans="1:4" ht="18.75" x14ac:dyDescent="0.3">
      <c r="A64" s="20"/>
      <c r="B64" s="4"/>
      <c r="C64" s="4"/>
      <c r="D64" s="4"/>
    </row>
    <row r="65" spans="1:4" ht="18.75" x14ac:dyDescent="0.3">
      <c r="A65" s="20"/>
      <c r="B65" s="4"/>
      <c r="C65" s="4"/>
      <c r="D65" s="4"/>
    </row>
    <row r="66" spans="1:4" ht="18.75" x14ac:dyDescent="0.3">
      <c r="A66" s="20"/>
      <c r="B66" s="4"/>
      <c r="C66" s="4"/>
      <c r="D66" s="4"/>
    </row>
    <row r="67" spans="1:4" ht="18.75" x14ac:dyDescent="0.3">
      <c r="A67" s="20"/>
      <c r="B67" s="4"/>
      <c r="C67" s="4"/>
      <c r="D67" s="4"/>
    </row>
    <row r="68" spans="1:4" ht="18.75" x14ac:dyDescent="0.3">
      <c r="A68" s="20"/>
      <c r="B68" s="4"/>
      <c r="C68" s="4"/>
      <c r="D68" s="4"/>
    </row>
    <row r="69" spans="1:4" ht="18.75" x14ac:dyDescent="0.3">
      <c r="A69" s="20"/>
      <c r="B69" s="4"/>
      <c r="C69" s="4"/>
      <c r="D69" s="4"/>
    </row>
    <row r="70" spans="1:4" ht="18.75" x14ac:dyDescent="0.3">
      <c r="A70" s="20"/>
      <c r="B70" s="4"/>
      <c r="C70" s="4"/>
      <c r="D70" s="4"/>
    </row>
    <row r="71" spans="1:4" ht="18.75" x14ac:dyDescent="0.3">
      <c r="A71" s="20"/>
      <c r="B71" s="4"/>
      <c r="C71" s="4"/>
      <c r="D71" s="4"/>
    </row>
    <row r="72" spans="1:4" ht="18.75" x14ac:dyDescent="0.3">
      <c r="A72" s="20"/>
      <c r="B72" s="4"/>
      <c r="C72" s="4"/>
      <c r="D72" s="4"/>
    </row>
    <row r="73" spans="1:4" ht="18.75" x14ac:dyDescent="0.3">
      <c r="A73" s="20"/>
      <c r="B73" s="4"/>
      <c r="C73" s="4"/>
      <c r="D73" s="4"/>
    </row>
    <row r="74" spans="1:4" ht="18.75" x14ac:dyDescent="0.3">
      <c r="A74" s="20"/>
      <c r="B74" s="4"/>
      <c r="C74" s="4"/>
      <c r="D74" s="4"/>
    </row>
    <row r="75" spans="1:4" ht="18.75" x14ac:dyDescent="0.3">
      <c r="A75" s="20"/>
      <c r="B75" s="4"/>
      <c r="C75" s="4"/>
      <c r="D75" s="4"/>
    </row>
    <row r="76" spans="1:4" ht="18.75" x14ac:dyDescent="0.3">
      <c r="A76" s="20"/>
      <c r="B76" s="4"/>
      <c r="C76" s="4"/>
      <c r="D76" s="4"/>
    </row>
    <row r="77" spans="1:4" ht="18.75" x14ac:dyDescent="0.3">
      <c r="A77" s="20"/>
      <c r="B77" s="4"/>
      <c r="C77" s="4"/>
      <c r="D77" s="4"/>
    </row>
    <row r="78" spans="1:4" ht="18.75" x14ac:dyDescent="0.3">
      <c r="A78" s="20"/>
      <c r="B78" s="4"/>
      <c r="C78" s="4"/>
      <c r="D78" s="4"/>
    </row>
    <row r="79" spans="1:4" ht="18.75" x14ac:dyDescent="0.3">
      <c r="A79" s="20"/>
      <c r="B79" s="4"/>
      <c r="C79" s="4"/>
      <c r="D79" s="4"/>
    </row>
    <row r="80" spans="1:4" ht="18.75" x14ac:dyDescent="0.3">
      <c r="A80" s="20"/>
      <c r="B80" s="4"/>
      <c r="C80" s="4"/>
      <c r="D80" s="4"/>
    </row>
    <row r="81" spans="1:4" ht="18.75" x14ac:dyDescent="0.3">
      <c r="A81" s="20"/>
      <c r="B81" s="4"/>
      <c r="C81" s="4"/>
      <c r="D81" s="4"/>
    </row>
    <row r="82" spans="1:4" ht="18.75" x14ac:dyDescent="0.3">
      <c r="A82" s="20"/>
      <c r="B82" s="4"/>
      <c r="C82" s="4"/>
      <c r="D82" s="4"/>
    </row>
    <row r="83" spans="1:4" ht="18.75" x14ac:dyDescent="0.3">
      <c r="A83" s="20"/>
      <c r="B83" s="4"/>
      <c r="C83" s="4"/>
      <c r="D83" s="4"/>
    </row>
    <row r="84" spans="1:4" ht="18.75" x14ac:dyDescent="0.3">
      <c r="A84" s="20"/>
      <c r="B84" s="4"/>
      <c r="C84" s="4"/>
      <c r="D84" s="4"/>
    </row>
    <row r="85" spans="1:4" ht="18.75" x14ac:dyDescent="0.3">
      <c r="A85" s="20"/>
      <c r="B85" s="4"/>
      <c r="C85" s="4"/>
      <c r="D85" s="4"/>
    </row>
    <row r="86" spans="1:4" ht="18.75" x14ac:dyDescent="0.3">
      <c r="A86" s="20"/>
      <c r="B86" s="4"/>
      <c r="C86" s="4"/>
      <c r="D86" s="4"/>
    </row>
    <row r="87" spans="1:4" ht="18.75" x14ac:dyDescent="0.3">
      <c r="A87" s="20"/>
      <c r="B87" s="4"/>
      <c r="C87" s="4"/>
      <c r="D87" s="4"/>
    </row>
    <row r="88" spans="1:4" ht="18.75" x14ac:dyDescent="0.3">
      <c r="A88" s="20"/>
      <c r="B88" s="4"/>
      <c r="C88" s="4"/>
      <c r="D88" s="4"/>
    </row>
    <row r="89" spans="1:4" ht="18.75" x14ac:dyDescent="0.3">
      <c r="A89" s="20"/>
      <c r="B89" s="4"/>
      <c r="C89" s="4"/>
      <c r="D89" s="4"/>
    </row>
    <row r="90" spans="1:4" ht="18.75" x14ac:dyDescent="0.3">
      <c r="A90" s="20"/>
      <c r="B90" s="4"/>
      <c r="C90" s="4"/>
      <c r="D90" s="4"/>
    </row>
    <row r="91" spans="1:4" ht="18.75" x14ac:dyDescent="0.3">
      <c r="A91" s="20"/>
      <c r="B91" s="4"/>
      <c r="C91" s="4"/>
      <c r="D91" s="4"/>
    </row>
    <row r="92" spans="1:4" ht="18.75" x14ac:dyDescent="0.3">
      <c r="A92" s="20"/>
      <c r="B92" s="4"/>
      <c r="C92" s="4"/>
      <c r="D92" s="4"/>
    </row>
    <row r="93" spans="1:4" ht="18.75" x14ac:dyDescent="0.3">
      <c r="A93" s="20"/>
      <c r="B93" s="4"/>
      <c r="C93" s="4"/>
      <c r="D93" s="4"/>
    </row>
    <row r="94" spans="1:4" ht="18.75" x14ac:dyDescent="0.3">
      <c r="A94" s="20"/>
      <c r="B94" s="4"/>
      <c r="C94" s="4"/>
      <c r="D94" s="4"/>
    </row>
    <row r="95" spans="1:4" ht="18.75" x14ac:dyDescent="0.3">
      <c r="A95" s="20"/>
      <c r="B95" s="4"/>
      <c r="C95" s="4"/>
      <c r="D95" s="4"/>
    </row>
    <row r="96" spans="1:4" ht="18.75" x14ac:dyDescent="0.3">
      <c r="A96" s="20"/>
      <c r="B96" s="4"/>
      <c r="C96" s="4"/>
      <c r="D96" s="4"/>
    </row>
    <row r="97" spans="1:4" ht="18.75" x14ac:dyDescent="0.3">
      <c r="A97" s="20"/>
      <c r="B97" s="4"/>
      <c r="C97" s="4"/>
      <c r="D97" s="4"/>
    </row>
    <row r="98" spans="1:4" ht="18.75" x14ac:dyDescent="0.3">
      <c r="A98" s="20"/>
      <c r="B98" s="4"/>
      <c r="C98" s="4"/>
      <c r="D98" s="4"/>
    </row>
    <row r="99" spans="1:4" ht="18.75" x14ac:dyDescent="0.3">
      <c r="A99" s="20"/>
      <c r="B99" s="4"/>
      <c r="C99" s="4"/>
      <c r="D99" s="4"/>
    </row>
    <row r="100" spans="1:4" ht="18.75" x14ac:dyDescent="0.3">
      <c r="A100" s="20"/>
      <c r="B100" s="4"/>
      <c r="C100" s="4"/>
      <c r="D100" s="4"/>
    </row>
    <row r="101" spans="1:4" ht="18.75" x14ac:dyDescent="0.3">
      <c r="A101" s="20"/>
      <c r="B101" s="4"/>
      <c r="C101" s="4"/>
      <c r="D101" s="4"/>
    </row>
    <row r="102" spans="1:4" ht="18.75" x14ac:dyDescent="0.3">
      <c r="A102" s="20"/>
      <c r="B102" s="4"/>
      <c r="C102" s="4"/>
      <c r="D102" s="4"/>
    </row>
    <row r="103" spans="1:4" ht="18.75" x14ac:dyDescent="0.3">
      <c r="A103" s="20"/>
      <c r="B103" s="4"/>
      <c r="C103" s="4"/>
      <c r="D103" s="4"/>
    </row>
    <row r="104" spans="1:4" ht="18.75" x14ac:dyDescent="0.3">
      <c r="A104" s="20"/>
      <c r="B104" s="4"/>
      <c r="C104" s="4"/>
      <c r="D104" s="4"/>
    </row>
    <row r="105" spans="1:4" ht="18.75" x14ac:dyDescent="0.3">
      <c r="A105" s="20"/>
      <c r="B105" s="4"/>
      <c r="C105" s="4"/>
      <c r="D105" s="4"/>
    </row>
    <row r="106" spans="1:4" ht="18.75" x14ac:dyDescent="0.3">
      <c r="A106" s="20"/>
      <c r="B106" s="4"/>
      <c r="C106" s="4"/>
      <c r="D106" s="4"/>
    </row>
    <row r="107" spans="1:4" ht="18.75" x14ac:dyDescent="0.3">
      <c r="A107" s="20"/>
      <c r="B107" s="4"/>
      <c r="C107" s="4"/>
      <c r="D107" s="4"/>
    </row>
    <row r="108" spans="1:4" ht="18.75" x14ac:dyDescent="0.3">
      <c r="A108" s="20"/>
      <c r="B108" s="4"/>
      <c r="C108" s="4"/>
      <c r="D108" s="4"/>
    </row>
    <row r="109" spans="1:4" ht="18.75" x14ac:dyDescent="0.3">
      <c r="A109" s="20"/>
      <c r="B109" s="4"/>
      <c r="C109" s="4"/>
      <c r="D109" s="4"/>
    </row>
    <row r="110" spans="1:4" ht="18.75" x14ac:dyDescent="0.3">
      <c r="A110" s="20"/>
      <c r="B110" s="4"/>
      <c r="C110" s="4"/>
      <c r="D110" s="4"/>
    </row>
    <row r="111" spans="1:4" ht="18.75" x14ac:dyDescent="0.3">
      <c r="A111" s="20"/>
      <c r="B111" s="4"/>
      <c r="C111" s="4"/>
      <c r="D111" s="4"/>
    </row>
    <row r="112" spans="1:4" ht="18.75" x14ac:dyDescent="0.3">
      <c r="A112" s="20"/>
      <c r="B112" s="4"/>
      <c r="C112" s="4"/>
      <c r="D112" s="4"/>
    </row>
    <row r="113" spans="1:4" ht="18.75" x14ac:dyDescent="0.3">
      <c r="A113" s="20"/>
      <c r="B113" s="4"/>
      <c r="C113" s="4"/>
      <c r="D113" s="4"/>
    </row>
    <row r="114" spans="1:4" ht="18.75" x14ac:dyDescent="0.3">
      <c r="A114" s="20"/>
      <c r="B114" s="4"/>
      <c r="C114" s="4"/>
      <c r="D114" s="4"/>
    </row>
    <row r="115" spans="1:4" ht="18.75" x14ac:dyDescent="0.3">
      <c r="A115" s="20"/>
      <c r="B115" s="4"/>
      <c r="C115" s="4"/>
      <c r="D115" s="4"/>
    </row>
    <row r="116" spans="1:4" ht="18.75" x14ac:dyDescent="0.3">
      <c r="A116" s="20"/>
      <c r="B116" s="4"/>
      <c r="C116" s="4"/>
      <c r="D116" s="4"/>
    </row>
    <row r="117" spans="1:4" ht="18.75" x14ac:dyDescent="0.3">
      <c r="A117" s="20"/>
      <c r="B117" s="4"/>
      <c r="C117" s="4"/>
      <c r="D117" s="4"/>
    </row>
    <row r="118" spans="1:4" ht="18.75" x14ac:dyDescent="0.3">
      <c r="A118" s="20"/>
      <c r="B118" s="4"/>
      <c r="C118" s="4"/>
      <c r="D118" s="4"/>
    </row>
    <row r="119" spans="1:4" ht="18.75" x14ac:dyDescent="0.3">
      <c r="A119" s="20"/>
      <c r="B119" s="4"/>
      <c r="C119" s="4"/>
      <c r="D119" s="4"/>
    </row>
    <row r="120" spans="1:4" ht="18.75" x14ac:dyDescent="0.3">
      <c r="A120" s="20"/>
      <c r="B120" s="4"/>
      <c r="C120" s="4"/>
      <c r="D120" s="4"/>
    </row>
    <row r="121" spans="1:4" ht="18.75" x14ac:dyDescent="0.3">
      <c r="A121" s="20"/>
      <c r="B121" s="4"/>
      <c r="C121" s="4"/>
      <c r="D121" s="4"/>
    </row>
    <row r="122" spans="1:4" ht="18.75" x14ac:dyDescent="0.3">
      <c r="A122" s="20"/>
      <c r="B122" s="4"/>
      <c r="C122" s="4"/>
      <c r="D122" s="4"/>
    </row>
    <row r="123" spans="1:4" ht="18.75" x14ac:dyDescent="0.3">
      <c r="A123" s="20"/>
      <c r="B123" s="4"/>
      <c r="C123" s="4"/>
      <c r="D123" s="4"/>
    </row>
    <row r="124" spans="1:4" ht="18.75" x14ac:dyDescent="0.3">
      <c r="A124" s="20"/>
      <c r="B124" s="4"/>
      <c r="C124" s="4"/>
      <c r="D124" s="4"/>
    </row>
    <row r="125" spans="1:4" ht="18.75" x14ac:dyDescent="0.3">
      <c r="A125" s="20"/>
      <c r="B125" s="4"/>
      <c r="C125" s="4"/>
      <c r="D125" s="4"/>
    </row>
    <row r="126" spans="1:4" ht="18.75" x14ac:dyDescent="0.3">
      <c r="A126" s="20"/>
      <c r="B126" s="4"/>
      <c r="C126" s="4"/>
      <c r="D126" s="4"/>
    </row>
    <row r="127" spans="1:4" ht="18.75" x14ac:dyDescent="0.3">
      <c r="A127" s="20"/>
      <c r="B127" s="4"/>
      <c r="C127" s="4"/>
      <c r="D127" s="4"/>
    </row>
    <row r="128" spans="1:4" ht="18.75" x14ac:dyDescent="0.3">
      <c r="A128" s="20"/>
      <c r="B128" s="4"/>
      <c r="C128" s="4"/>
      <c r="D128" s="4"/>
    </row>
    <row r="129" spans="1:4" ht="18.75" x14ac:dyDescent="0.3">
      <c r="A129" s="20"/>
      <c r="B129" s="4"/>
      <c r="C129" s="4"/>
      <c r="D129" s="4"/>
    </row>
    <row r="130" spans="1:4" ht="18.75" x14ac:dyDescent="0.3">
      <c r="A130" s="20"/>
      <c r="B130" s="4"/>
      <c r="C130" s="4"/>
      <c r="D130" s="4"/>
    </row>
    <row r="131" spans="1:4" ht="18.75" x14ac:dyDescent="0.3">
      <c r="A131" s="20"/>
      <c r="B131" s="4"/>
      <c r="C131" s="4"/>
      <c r="D131" s="4"/>
    </row>
    <row r="132" spans="1:4" ht="18.75" x14ac:dyDescent="0.3">
      <c r="A132" s="20"/>
      <c r="B132" s="4"/>
      <c r="C132" s="4"/>
      <c r="D132" s="4"/>
    </row>
    <row r="133" spans="1:4" ht="18.75" x14ac:dyDescent="0.3">
      <c r="A133" s="20"/>
      <c r="B133" s="4"/>
      <c r="C133" s="4"/>
      <c r="D133" s="4"/>
    </row>
    <row r="134" spans="1:4" ht="18.75" x14ac:dyDescent="0.3">
      <c r="A134" s="20"/>
      <c r="B134" s="4"/>
      <c r="C134" s="4"/>
      <c r="D134" s="4"/>
    </row>
    <row r="135" spans="1:4" ht="18.75" x14ac:dyDescent="0.3">
      <c r="A135" s="20"/>
      <c r="B135" s="4"/>
      <c r="C135" s="4"/>
      <c r="D135" s="4"/>
    </row>
    <row r="136" spans="1:4" ht="18.75" x14ac:dyDescent="0.3">
      <c r="A136" s="20"/>
      <c r="B136" s="4"/>
      <c r="C136" s="4"/>
      <c r="D136" s="4"/>
    </row>
    <row r="137" spans="1:4" ht="18.75" x14ac:dyDescent="0.3">
      <c r="A137" s="20"/>
      <c r="B137" s="4"/>
      <c r="C137" s="4"/>
      <c r="D137" s="4"/>
    </row>
    <row r="138" spans="1:4" ht="18.75" x14ac:dyDescent="0.3">
      <c r="A138" s="20"/>
      <c r="B138" s="4"/>
      <c r="C138" s="4"/>
      <c r="D138" s="4"/>
    </row>
    <row r="139" spans="1:4" ht="18.75" x14ac:dyDescent="0.3">
      <c r="A139" s="20"/>
      <c r="B139" s="4"/>
      <c r="C139" s="4"/>
      <c r="D139" s="4"/>
    </row>
    <row r="140" spans="1:4" ht="18.75" x14ac:dyDescent="0.3">
      <c r="A140" s="20"/>
      <c r="B140" s="4"/>
      <c r="C140" s="4"/>
      <c r="D140" s="4"/>
    </row>
    <row r="141" spans="1:4" ht="18.75" x14ac:dyDescent="0.3">
      <c r="A141" s="20"/>
      <c r="B141" s="4"/>
      <c r="C141" s="4"/>
      <c r="D141" s="4"/>
    </row>
    <row r="142" spans="1:4" ht="18.75" x14ac:dyDescent="0.3">
      <c r="A142" s="20"/>
      <c r="B142" s="4"/>
      <c r="C142" s="4"/>
      <c r="D142" s="4"/>
    </row>
    <row r="143" spans="1:4" ht="18.75" x14ac:dyDescent="0.3">
      <c r="A143" s="20"/>
      <c r="B143" s="4"/>
      <c r="C143" s="4"/>
      <c r="D143" s="4"/>
    </row>
    <row r="144" spans="1:4" ht="18.75" x14ac:dyDescent="0.3">
      <c r="A144" s="20"/>
      <c r="B144" s="4"/>
      <c r="C144" s="4"/>
      <c r="D144" s="4"/>
    </row>
    <row r="145" spans="1:4" ht="18.75" x14ac:dyDescent="0.3">
      <c r="A145" s="20"/>
      <c r="B145" s="4"/>
      <c r="C145" s="4"/>
      <c r="D145" s="4"/>
    </row>
    <row r="146" spans="1:4" ht="18.75" x14ac:dyDescent="0.3">
      <c r="A146" s="20"/>
      <c r="B146" s="4"/>
      <c r="C146" s="4"/>
      <c r="D146" s="4"/>
    </row>
    <row r="147" spans="1:4" ht="18.75" x14ac:dyDescent="0.3">
      <c r="A147" s="20"/>
      <c r="B147" s="4"/>
      <c r="C147" s="4"/>
      <c r="D147" s="4"/>
    </row>
    <row r="148" spans="1:4" ht="18.75" x14ac:dyDescent="0.3">
      <c r="A148" s="20"/>
      <c r="B148" s="4"/>
      <c r="C148" s="4"/>
      <c r="D148" s="4"/>
    </row>
    <row r="149" spans="1:4" ht="18.75" x14ac:dyDescent="0.3">
      <c r="A149" s="20"/>
      <c r="B149" s="4"/>
      <c r="C149" s="4"/>
      <c r="D149" s="4"/>
    </row>
    <row r="150" spans="1:4" ht="18.75" x14ac:dyDescent="0.3">
      <c r="A150" s="20"/>
      <c r="B150" s="4"/>
      <c r="C150" s="4"/>
      <c r="D150" s="4"/>
    </row>
    <row r="151" spans="1:4" ht="18.75" x14ac:dyDescent="0.3">
      <c r="A151" s="20"/>
      <c r="B151" s="4"/>
      <c r="C151" s="4"/>
      <c r="D151" s="4"/>
    </row>
    <row r="152" spans="1:4" ht="18.75" x14ac:dyDescent="0.3">
      <c r="A152" s="20"/>
      <c r="B152" s="4"/>
      <c r="C152" s="4"/>
      <c r="D152" s="4"/>
    </row>
    <row r="153" spans="1:4" ht="18.75" x14ac:dyDescent="0.3">
      <c r="A153" s="20"/>
      <c r="B153" s="4"/>
      <c r="C153" s="4"/>
      <c r="D153" s="4"/>
    </row>
    <row r="154" spans="1:4" ht="18.75" x14ac:dyDescent="0.3">
      <c r="A154" s="20"/>
      <c r="B154" s="4"/>
      <c r="C154" s="4"/>
      <c r="D154" s="4"/>
    </row>
    <row r="155" spans="1:4" ht="18.75" x14ac:dyDescent="0.3">
      <c r="A155" s="20"/>
      <c r="B155" s="4"/>
      <c r="C155" s="4"/>
      <c r="D155" s="4"/>
    </row>
    <row r="156" spans="1:4" ht="18.75" x14ac:dyDescent="0.3">
      <c r="A156" s="20"/>
      <c r="B156" s="4"/>
      <c r="C156" s="4"/>
      <c r="D156" s="4"/>
    </row>
    <row r="157" spans="1:4" ht="18.75" x14ac:dyDescent="0.3">
      <c r="A157" s="20"/>
      <c r="B157" s="4"/>
      <c r="C157" s="4"/>
      <c r="D157" s="4"/>
    </row>
    <row r="158" spans="1:4" ht="18.75" x14ac:dyDescent="0.3">
      <c r="A158" s="20"/>
      <c r="B158" s="4"/>
      <c r="C158" s="4"/>
      <c r="D158" s="4"/>
    </row>
    <row r="159" spans="1:4" ht="18.75" x14ac:dyDescent="0.3">
      <c r="A159" s="20"/>
      <c r="B159" s="4"/>
      <c r="C159" s="4"/>
      <c r="D159" s="4"/>
    </row>
    <row r="160" spans="1:4" ht="18.75" x14ac:dyDescent="0.3">
      <c r="A160" s="20"/>
      <c r="B160" s="4"/>
      <c r="C160" s="4"/>
      <c r="D160" s="4"/>
    </row>
    <row r="161" spans="1:4" ht="18.75" x14ac:dyDescent="0.3">
      <c r="A161" s="20"/>
      <c r="B161" s="4"/>
      <c r="C161" s="4"/>
      <c r="D161" s="4"/>
    </row>
    <row r="162" spans="1:4" ht="18.75" x14ac:dyDescent="0.3">
      <c r="A162" s="20"/>
      <c r="B162" s="4"/>
      <c r="C162" s="4"/>
      <c r="D162" s="4"/>
    </row>
    <row r="163" spans="1:4" ht="18.75" x14ac:dyDescent="0.3">
      <c r="A163" s="20"/>
      <c r="B163" s="4"/>
      <c r="C163" s="4"/>
      <c r="D163" s="4"/>
    </row>
    <row r="164" spans="1:4" ht="18.75" x14ac:dyDescent="0.3">
      <c r="A164" s="20"/>
      <c r="B164" s="4"/>
      <c r="C164" s="4"/>
      <c r="D164" s="4"/>
    </row>
    <row r="165" spans="1:4" ht="18.75" x14ac:dyDescent="0.3">
      <c r="A165" s="20"/>
      <c r="B165" s="4"/>
      <c r="C165" s="4"/>
      <c r="D165" s="4"/>
    </row>
    <row r="166" spans="1:4" ht="18.75" x14ac:dyDescent="0.3">
      <c r="A166" s="20"/>
      <c r="B166" s="4"/>
      <c r="C166" s="4"/>
      <c r="D166" s="4"/>
    </row>
    <row r="167" spans="1:4" ht="18.75" x14ac:dyDescent="0.3">
      <c r="A167" s="20"/>
      <c r="B167" s="4"/>
      <c r="C167" s="4"/>
      <c r="D167" s="4"/>
    </row>
    <row r="168" spans="1:4" ht="18.75" x14ac:dyDescent="0.3">
      <c r="A168" s="20"/>
      <c r="B168" s="4"/>
      <c r="C168" s="4"/>
      <c r="D168" s="4"/>
    </row>
    <row r="169" spans="1:4" ht="18.75" x14ac:dyDescent="0.3">
      <c r="A169" s="20"/>
      <c r="B169" s="4"/>
      <c r="C169" s="4"/>
      <c r="D169" s="4"/>
    </row>
    <row r="170" spans="1:4" ht="18.75" x14ac:dyDescent="0.3">
      <c r="A170" s="20"/>
      <c r="B170" s="4"/>
      <c r="C170" s="4"/>
      <c r="D170" s="4"/>
    </row>
    <row r="171" spans="1:4" ht="18.75" x14ac:dyDescent="0.3">
      <c r="A171" s="20"/>
      <c r="B171" s="4"/>
      <c r="C171" s="4"/>
      <c r="D171" s="4"/>
    </row>
    <row r="172" spans="1:4" ht="18.75" x14ac:dyDescent="0.3">
      <c r="A172" s="20"/>
      <c r="B172" s="4"/>
      <c r="C172" s="4"/>
      <c r="D172" s="4"/>
    </row>
    <row r="173" spans="1:4" ht="18.75" x14ac:dyDescent="0.3">
      <c r="A173" s="20"/>
      <c r="B173" s="4"/>
      <c r="C173" s="4"/>
      <c r="D173" s="4"/>
    </row>
    <row r="174" spans="1:4" ht="18.75" x14ac:dyDescent="0.3">
      <c r="A174" s="20"/>
      <c r="B174" s="4"/>
      <c r="C174" s="4"/>
      <c r="D174" s="4"/>
    </row>
    <row r="175" spans="1:4" ht="18.75" x14ac:dyDescent="0.3">
      <c r="A175" s="20"/>
      <c r="B175" s="4"/>
      <c r="C175" s="4"/>
      <c r="D175" s="4"/>
    </row>
    <row r="176" spans="1:4" ht="18.75" x14ac:dyDescent="0.3">
      <c r="A176" s="20"/>
      <c r="B176" s="4"/>
      <c r="C176" s="4"/>
      <c r="D176" s="4"/>
    </row>
    <row r="177" spans="1:4" ht="18.75" x14ac:dyDescent="0.3">
      <c r="A177" s="20"/>
      <c r="B177" s="4"/>
      <c r="C177" s="4"/>
      <c r="D177" s="4"/>
    </row>
    <row r="178" spans="1:4" ht="18.75" x14ac:dyDescent="0.3">
      <c r="A178" s="20"/>
      <c r="B178" s="4"/>
      <c r="C178" s="4"/>
      <c r="D178" s="4"/>
    </row>
    <row r="179" spans="1:4" ht="18.75" x14ac:dyDescent="0.3">
      <c r="A179" s="20"/>
      <c r="B179" s="4"/>
      <c r="C179" s="4"/>
      <c r="D179" s="4"/>
    </row>
    <row r="180" spans="1:4" ht="18.75" x14ac:dyDescent="0.3">
      <c r="A180" s="20"/>
      <c r="B180" s="4"/>
      <c r="C180" s="4"/>
      <c r="D180" s="4"/>
    </row>
    <row r="181" spans="1:4" ht="18.75" x14ac:dyDescent="0.3">
      <c r="A181" s="20"/>
      <c r="B181" s="4"/>
      <c r="C181" s="4"/>
      <c r="D181" s="4"/>
    </row>
    <row r="182" spans="1:4" ht="18.75" x14ac:dyDescent="0.3">
      <c r="A182" s="20"/>
      <c r="B182" s="4"/>
      <c r="C182" s="4"/>
      <c r="D182" s="4"/>
    </row>
    <row r="183" spans="1:4" ht="18.75" x14ac:dyDescent="0.3">
      <c r="A183" s="20"/>
      <c r="B183" s="4"/>
      <c r="C183" s="4"/>
      <c r="D183" s="4"/>
    </row>
    <row r="184" spans="1:4" ht="18.75" x14ac:dyDescent="0.3">
      <c r="A184" s="20"/>
      <c r="B184" s="4"/>
      <c r="C184" s="4"/>
      <c r="D184" s="4"/>
    </row>
    <row r="185" spans="1:4" ht="18.75" x14ac:dyDescent="0.3">
      <c r="A185" s="20"/>
      <c r="B185" s="4"/>
      <c r="C185" s="4"/>
      <c r="D185" s="4"/>
    </row>
    <row r="186" spans="1:4" ht="18.75" x14ac:dyDescent="0.3">
      <c r="A186" s="20"/>
      <c r="B186" s="4"/>
      <c r="C186" s="4"/>
      <c r="D186" s="4"/>
    </row>
    <row r="187" spans="1:4" ht="18.75" x14ac:dyDescent="0.3">
      <c r="A187" s="20"/>
      <c r="B187" s="4"/>
      <c r="C187" s="4"/>
      <c r="D187" s="4"/>
    </row>
    <row r="188" spans="1:4" ht="18.75" x14ac:dyDescent="0.3">
      <c r="A188" s="20"/>
      <c r="B188" s="4"/>
      <c r="C188" s="4"/>
      <c r="D188" s="4"/>
    </row>
    <row r="189" spans="1:4" ht="18.75" x14ac:dyDescent="0.3">
      <c r="A189" s="20"/>
      <c r="B189" s="4"/>
      <c r="C189" s="4"/>
      <c r="D189" s="4"/>
    </row>
    <row r="190" spans="1:4" ht="18.75" x14ac:dyDescent="0.3">
      <c r="A190" s="20"/>
      <c r="B190" s="4"/>
      <c r="C190" s="4"/>
      <c r="D190" s="4"/>
    </row>
    <row r="191" spans="1:4" ht="18.75" x14ac:dyDescent="0.3">
      <c r="A191" s="20"/>
      <c r="B191" s="4"/>
      <c r="C191" s="4"/>
      <c r="D191" s="4"/>
    </row>
    <row r="192" spans="1:4" ht="18.75" x14ac:dyDescent="0.3">
      <c r="A192" s="20"/>
      <c r="B192" s="4"/>
      <c r="C192" s="4"/>
      <c r="D192" s="4"/>
    </row>
    <row r="193" spans="1:4" ht="18.75" x14ac:dyDescent="0.3">
      <c r="A193" s="20"/>
      <c r="B193" s="4"/>
      <c r="C193" s="4"/>
      <c r="D193" s="4"/>
    </row>
    <row r="194" spans="1:4" ht="18.75" x14ac:dyDescent="0.3">
      <c r="A194" s="20"/>
      <c r="B194" s="4"/>
      <c r="C194" s="4"/>
      <c r="D194" s="4"/>
    </row>
    <row r="195" spans="1:4" ht="18.75" x14ac:dyDescent="0.3">
      <c r="A195" s="20"/>
      <c r="B195" s="4"/>
      <c r="C195" s="4"/>
      <c r="D195" s="4"/>
    </row>
    <row r="196" spans="1:4" ht="18.75" x14ac:dyDescent="0.3">
      <c r="A196" s="20"/>
      <c r="B196" s="4"/>
      <c r="C196" s="4"/>
      <c r="D196" s="4"/>
    </row>
    <row r="197" spans="1:4" ht="18.75" x14ac:dyDescent="0.3">
      <c r="A197" s="20"/>
      <c r="B197" s="4"/>
      <c r="C197" s="4"/>
      <c r="D197" s="4"/>
    </row>
    <row r="198" spans="1:4" ht="18.75" x14ac:dyDescent="0.3">
      <c r="A198" s="20"/>
      <c r="B198" s="4"/>
      <c r="C198" s="4"/>
      <c r="D198" s="4"/>
    </row>
    <row r="199" spans="1:4" ht="18.75" x14ac:dyDescent="0.3">
      <c r="A199" s="20"/>
      <c r="B199" s="4"/>
      <c r="C199" s="4"/>
      <c r="D199" s="4"/>
    </row>
    <row r="200" spans="1:4" ht="18.75" x14ac:dyDescent="0.3">
      <c r="A200" s="20"/>
      <c r="B200" s="4"/>
      <c r="C200" s="4"/>
      <c r="D200" s="4"/>
    </row>
    <row r="201" spans="1:4" ht="18.75" x14ac:dyDescent="0.3">
      <c r="A201" s="20"/>
      <c r="B201" s="4"/>
      <c r="C201" s="4"/>
      <c r="D201" s="4"/>
    </row>
  </sheetData>
  <mergeCells count="2">
    <mergeCell ref="A1:D1"/>
    <mergeCell ref="A2:D2"/>
  </mergeCells>
  <printOptions horizontalCentered="1"/>
  <pageMargins left="0.39370078740157483" right="0.39370078740157483" top="0.59055118110236227" bottom="0.59055118110236227" header="0.27559055118110237" footer="0.27559055118110237"/>
  <pageSetup paperSize="9" scale="4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Исполнение бюджета_2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kazna17</dc:creator>
  <cp:lastModifiedBy>finotd12</cp:lastModifiedBy>
  <cp:lastPrinted>2019-09-23T00:50:33Z</cp:lastPrinted>
  <dcterms:created xsi:type="dcterms:W3CDTF">2015-02-13T02:48:06Z</dcterms:created>
  <dcterms:modified xsi:type="dcterms:W3CDTF">2019-09-23T00:50:35Z</dcterms:modified>
</cp:coreProperties>
</file>