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2" windowWidth="15300" windowHeight="1035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6" i="2" l="1"/>
  <c r="D7" i="2"/>
  <c r="D8" i="2"/>
  <c r="D9" i="2"/>
  <c r="D10" i="2"/>
  <c r="D12" i="2"/>
  <c r="D13" i="2"/>
  <c r="D15" i="2"/>
  <c r="D16" i="2"/>
  <c r="D20" i="2"/>
  <c r="D21" i="2"/>
  <c r="D22" i="2"/>
  <c r="D23" i="2"/>
  <c r="D24" i="2"/>
  <c r="C19" i="2" l="1"/>
  <c r="B19" i="2"/>
  <c r="B18" i="2" s="1"/>
  <c r="B6" i="2"/>
  <c r="D6" i="2" s="1"/>
  <c r="D19" i="2" l="1"/>
  <c r="B5" i="2"/>
  <c r="C18" i="2"/>
  <c r="C25" i="2"/>
  <c r="B25" i="2"/>
  <c r="D18" i="2" l="1"/>
  <c r="C5" i="2"/>
  <c r="D5" i="2" s="1"/>
  <c r="D41" i="2"/>
  <c r="C44" i="2" l="1"/>
  <c r="D42" i="2" l="1"/>
  <c r="D37" i="2"/>
  <c r="D35" i="2"/>
  <c r="B44" i="2" l="1"/>
  <c r="D26" i="2"/>
  <c r="D27" i="2"/>
  <c r="D28" i="2"/>
  <c r="D29" i="2"/>
  <c r="D30" i="2"/>
  <c r="D31" i="2"/>
  <c r="D32" i="2"/>
  <c r="D33" i="2"/>
  <c r="D34" i="2"/>
  <c r="D36" i="2"/>
  <c r="D38" i="2"/>
  <c r="D39" i="2"/>
  <c r="D40" i="2"/>
  <c r="D43" i="2"/>
  <c r="D25" i="2" l="1"/>
</calcChain>
</file>

<file path=xl/sharedStrings.xml><?xml version="1.0" encoding="utf-8"?>
<sst xmlns="http://schemas.openxmlformats.org/spreadsheetml/2006/main" count="57" uniqueCount="57">
  <si>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</si>
  <si>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</si>
  <si>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</si>
  <si>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</si>
  <si>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</si>
  <si>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</si>
  <si>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</si>
  <si>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</si>
  <si>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</si>
  <si>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</si>
  <si>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</si>
  <si>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</si>
  <si>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</si>
  <si>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</si>
  <si>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</si>
  <si>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</si>
  <si>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</si>
  <si>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</si>
  <si>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</si>
  <si>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</si>
  <si>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</si>
  <si>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</si>
  <si>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</si>
  <si>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</si>
  <si>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</si>
  <si>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</si>
  <si>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</si>
  <si>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</si>
  <si>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</si>
  <si>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</si>
  <si>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</si>
  <si>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</si>
  <si>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</si>
  <si>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</si>
  <si>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</si>
  <si>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</si>
  <si>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</si>
  <si>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</si>
  <si>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</si>
  <si>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</si>
  <si>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</si>
  <si>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</si>
  <si>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</si>
  <si>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</si>
  <si>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</si>
  <si>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</si>
  <si>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</si>
  <si>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</si>
  <si>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</si>
  <si>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</si>
  <si>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Председатель Комитета финансов</t>
  </si>
  <si>
    <t>И.В.Усольцева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</si>
  <si>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</si>
  <si>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</si>
  <si>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</si>
  <si>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</si>
  <si>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на 01.03.2020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</si>
</sst>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1"/>
  <sheetViews>
    <sheetView showGridLines="0" tabSelected="1" zoomScale="70" zoomScaleNormal="70" workbookViewId="0">
      <selection activeCell="C45" sqref="C45:C51"/>
    </sheetView>
  </sheetViews>
  <sheetFormatPr defaultColWidth="9.109375" defaultRowHeight="17.399999999999999" x14ac:dyDescent="0.3"/>
  <cols>
    <col min="1" max="1" width="152.21875" style="1" customWidth="1"/>
    <col min="2" max="3" width="20.109375" style="20" customWidth="1"/>
    <col min="4" max="4" width="20" style="20" customWidth="1"/>
    <col min="5" max="5" width="3.6640625" style="1" customWidth="1"/>
    <col min="6" max="16384" width="9.109375" style="1"/>
  </cols>
  <sheetData>
    <row r="1" spans="1:6" ht="54" customHeight="1" x14ac:dyDescent="0.4">
      <c r="A1" s="38" t="s">
        <v>34</v>
      </c>
      <c r="B1" s="38"/>
      <c r="C1" s="38"/>
      <c r="D1" s="38"/>
    </row>
    <row r="2" spans="1:6" ht="17.399999999999999" customHeight="1" x14ac:dyDescent="0.3">
      <c r="A2" s="39" t="s">
        <v>56</v>
      </c>
      <c r="B2" s="39"/>
      <c r="C2" s="39"/>
      <c r="D2" s="39"/>
    </row>
    <row r="3" spans="1:6" ht="17.399999999999999" customHeight="1" x14ac:dyDescent="0.35">
      <c r="A3" s="2"/>
      <c r="B3" s="3"/>
      <c r="C3" s="24"/>
      <c r="D3" s="4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0">
        <f>B6+B18</f>
        <v>1443325.0719999999</v>
      </c>
      <c r="C5" s="30">
        <f>C6+C18</f>
        <v>149460.91800000001</v>
      </c>
      <c r="D5" s="5">
        <f>C5/B5</f>
        <v>0.10355319179268024</v>
      </c>
    </row>
    <row r="6" spans="1:6" ht="24" customHeight="1" x14ac:dyDescent="0.3">
      <c r="A6" s="6" t="s">
        <v>13</v>
      </c>
      <c r="B6" s="31">
        <f>SUM(B7:B17)</f>
        <v>238257.606</v>
      </c>
      <c r="C6" s="31">
        <f>SUM(C7:C17)</f>
        <v>35174.983999999997</v>
      </c>
      <c r="D6" s="5">
        <f t="shared" ref="D6:D24" si="0">C6/B6</f>
        <v>0.14763425432890481</v>
      </c>
      <c r="F6" s="25"/>
    </row>
    <row r="7" spans="1:6" ht="23.25" customHeight="1" x14ac:dyDescent="0.3">
      <c r="A7" s="7" t="s">
        <v>16</v>
      </c>
      <c r="B7" s="32">
        <v>196548.114</v>
      </c>
      <c r="C7" s="32">
        <v>27468.960999999999</v>
      </c>
      <c r="D7" s="5">
        <f t="shared" si="0"/>
        <v>0.13975692994947791</v>
      </c>
    </row>
    <row r="8" spans="1:6" ht="23.25" customHeight="1" x14ac:dyDescent="0.3">
      <c r="A8" s="7" t="s">
        <v>49</v>
      </c>
      <c r="B8" s="32">
        <v>224.58600000000001</v>
      </c>
      <c r="C8" s="32">
        <v>33.182000000000002</v>
      </c>
      <c r="D8" s="5">
        <f t="shared" si="0"/>
        <v>0.14774741079141177</v>
      </c>
    </row>
    <row r="9" spans="1:6" ht="23.25" customHeight="1" x14ac:dyDescent="0.3">
      <c r="A9" s="7" t="s">
        <v>17</v>
      </c>
      <c r="B9" s="32">
        <v>23528.071</v>
      </c>
      <c r="C9" s="32">
        <v>4994.9660000000003</v>
      </c>
      <c r="D9" s="5">
        <f t="shared" si="0"/>
        <v>0.21229815227946228</v>
      </c>
    </row>
    <row r="10" spans="1:6" ht="21" customHeight="1" x14ac:dyDescent="0.3">
      <c r="A10" s="7" t="s">
        <v>18</v>
      </c>
      <c r="B10" s="32">
        <v>5160</v>
      </c>
      <c r="C10" s="32">
        <v>928.29200000000003</v>
      </c>
      <c r="D10" s="5">
        <f t="shared" si="0"/>
        <v>0.17990155038759689</v>
      </c>
    </row>
    <row r="11" spans="1:6" ht="27" customHeight="1" x14ac:dyDescent="0.3">
      <c r="A11" s="7" t="s">
        <v>19</v>
      </c>
      <c r="B11" s="32">
        <v>0</v>
      </c>
      <c r="C11" s="32">
        <v>0</v>
      </c>
      <c r="D11" s="5">
        <v>0</v>
      </c>
    </row>
    <row r="12" spans="1:6" ht="36.6" customHeight="1" x14ac:dyDescent="0.3">
      <c r="A12" s="7" t="s">
        <v>20</v>
      </c>
      <c r="B12" s="32">
        <v>11316.672</v>
      </c>
      <c r="C12" s="32">
        <v>1480.085</v>
      </c>
      <c r="D12" s="5">
        <f t="shared" si="0"/>
        <v>0.130788009054252</v>
      </c>
    </row>
    <row r="13" spans="1:6" ht="26.25" customHeight="1" x14ac:dyDescent="0.3">
      <c r="A13" s="7" t="s">
        <v>21</v>
      </c>
      <c r="B13" s="32">
        <v>1200</v>
      </c>
      <c r="C13" s="32">
        <v>40.893000000000001</v>
      </c>
      <c r="D13" s="5">
        <f t="shared" si="0"/>
        <v>3.4077500000000004E-2</v>
      </c>
    </row>
    <row r="14" spans="1:6" ht="26.25" customHeight="1" x14ac:dyDescent="0.3">
      <c r="A14" s="7" t="s">
        <v>27</v>
      </c>
      <c r="B14" s="32">
        <v>0</v>
      </c>
      <c r="C14" s="32">
        <v>0</v>
      </c>
      <c r="D14" s="5">
        <v>0</v>
      </c>
    </row>
    <row r="15" spans="1:6" ht="26.25" customHeight="1" x14ac:dyDescent="0.3">
      <c r="A15" s="7" t="s">
        <v>22</v>
      </c>
      <c r="B15" s="32">
        <v>213.16300000000001</v>
      </c>
      <c r="C15" s="32">
        <v>36.526000000000003</v>
      </c>
      <c r="D15" s="5">
        <f t="shared" si="0"/>
        <v>0.17135243921318427</v>
      </c>
    </row>
    <row r="16" spans="1:6" ht="26.25" customHeight="1" x14ac:dyDescent="0.3">
      <c r="A16" s="7" t="s">
        <v>23</v>
      </c>
      <c r="B16" s="32">
        <v>67</v>
      </c>
      <c r="C16" s="32">
        <v>192.16900000000001</v>
      </c>
      <c r="D16" s="5">
        <f t="shared" si="0"/>
        <v>2.8681940298507462</v>
      </c>
    </row>
    <row r="17" spans="1:4" ht="26.25" customHeight="1" x14ac:dyDescent="0.3">
      <c r="A17" s="7" t="s">
        <v>24</v>
      </c>
      <c r="B17" s="32">
        <v>0</v>
      </c>
      <c r="C17" s="32">
        <v>-0.09</v>
      </c>
      <c r="D17" s="5">
        <v>0</v>
      </c>
    </row>
    <row r="18" spans="1:4" ht="26.25" customHeight="1" x14ac:dyDescent="0.3">
      <c r="A18" s="8" t="s">
        <v>14</v>
      </c>
      <c r="B18" s="33">
        <f>B19+B24</f>
        <v>1205067.466</v>
      </c>
      <c r="C18" s="33">
        <f>C19+C24</f>
        <v>114285.93400000001</v>
      </c>
      <c r="D18" s="5">
        <f t="shared" si="0"/>
        <v>9.4837788940855872E-2</v>
      </c>
    </row>
    <row r="19" spans="1:4" ht="36.75" customHeight="1" x14ac:dyDescent="0.3">
      <c r="A19" s="8" t="s">
        <v>25</v>
      </c>
      <c r="B19" s="33">
        <f>SUM(B20:B23)</f>
        <v>1206098.76</v>
      </c>
      <c r="C19" s="33">
        <f>SUM(C20:C23)</f>
        <v>115317.228</v>
      </c>
      <c r="D19" s="5">
        <f t="shared" si="0"/>
        <v>9.5611762340258102E-2</v>
      </c>
    </row>
    <row r="20" spans="1:4" ht="36.75" customHeight="1" x14ac:dyDescent="0.3">
      <c r="A20" s="9" t="s">
        <v>7</v>
      </c>
      <c r="B20" s="32">
        <v>78305.3</v>
      </c>
      <c r="C20" s="32">
        <v>13050.8</v>
      </c>
      <c r="D20" s="5">
        <f t="shared" si="0"/>
        <v>0.16666560245602788</v>
      </c>
    </row>
    <row r="21" spans="1:4" ht="49.5" customHeight="1" x14ac:dyDescent="0.3">
      <c r="A21" s="9" t="s">
        <v>8</v>
      </c>
      <c r="B21" s="32">
        <v>462921.7</v>
      </c>
      <c r="C21" s="32">
        <v>26221.677</v>
      </c>
      <c r="D21" s="5">
        <f t="shared" si="0"/>
        <v>5.6643870874923341E-2</v>
      </c>
    </row>
    <row r="22" spans="1:4" ht="33.75" customHeight="1" x14ac:dyDescent="0.3">
      <c r="A22" s="9" t="s">
        <v>9</v>
      </c>
      <c r="B22" s="32">
        <v>643265.19999999995</v>
      </c>
      <c r="C22" s="32">
        <v>75487.495999999999</v>
      </c>
      <c r="D22" s="5">
        <f t="shared" si="0"/>
        <v>0.1173505048928498</v>
      </c>
    </row>
    <row r="23" spans="1:4" ht="26.25" customHeight="1" x14ac:dyDescent="0.3">
      <c r="A23" s="9" t="s">
        <v>10</v>
      </c>
      <c r="B23" s="34">
        <v>21606.560000000001</v>
      </c>
      <c r="C23" s="34">
        <v>557.255</v>
      </c>
      <c r="D23" s="5">
        <f t="shared" si="0"/>
        <v>2.579100976740397E-2</v>
      </c>
    </row>
    <row r="24" spans="1:4" ht="34.799999999999997" x14ac:dyDescent="0.3">
      <c r="A24" s="8" t="s">
        <v>11</v>
      </c>
      <c r="B24" s="33">
        <v>-1031.2940000000001</v>
      </c>
      <c r="C24" s="31">
        <v>-1031.2940000000001</v>
      </c>
      <c r="D24" s="5">
        <f t="shared" si="0"/>
        <v>1</v>
      </c>
    </row>
    <row r="25" spans="1:4" ht="22.5" customHeight="1" x14ac:dyDescent="0.3">
      <c r="A25" s="10" t="s">
        <v>15</v>
      </c>
      <c r="B25" s="37">
        <f>B26+B27+B28+B29+B30+B31+B32+B33+B34+B35+B36+B37+B38+B39+B40+B41+B42+B43</f>
        <v>1463130.0000000002</v>
      </c>
      <c r="C25" s="37">
        <f>C26+C27+C28+C29+C30+C31+C32+C33+C34+C35+C36+C37+C38+C39+C40+C41+C42+C43</f>
        <v>153215.30000000002</v>
      </c>
      <c r="D25" s="5">
        <f t="shared" ref="D25:D43" si="1">C25/B25</f>
        <v>0.10471748921831962</v>
      </c>
    </row>
    <row r="26" spans="1:4" ht="21" x14ac:dyDescent="0.3">
      <c r="A26" s="29" t="s">
        <v>36</v>
      </c>
      <c r="B26" s="35">
        <v>790301.7</v>
      </c>
      <c r="C26" s="36">
        <v>91247.7</v>
      </c>
      <c r="D26" s="5">
        <f t="shared" si="1"/>
        <v>0.11545932395185282</v>
      </c>
    </row>
    <row r="27" spans="1:4" ht="21" x14ac:dyDescent="0.3">
      <c r="A27" s="29" t="s">
        <v>37</v>
      </c>
      <c r="B27" s="35">
        <v>31732.5</v>
      </c>
      <c r="C27" s="36">
        <v>4045.9</v>
      </c>
      <c r="D27" s="5">
        <f t="shared" si="1"/>
        <v>0.12750019695895376</v>
      </c>
    </row>
    <row r="28" spans="1:4" ht="42" x14ac:dyDescent="0.3">
      <c r="A28" s="29" t="s">
        <v>52</v>
      </c>
      <c r="B28" s="35">
        <v>5805.4</v>
      </c>
      <c r="C28" s="36">
        <v>512</v>
      </c>
      <c r="D28" s="5">
        <f t="shared" si="1"/>
        <v>8.8193750645950322E-2</v>
      </c>
    </row>
    <row r="29" spans="1:4" ht="42" x14ac:dyDescent="0.3">
      <c r="A29" s="29" t="s">
        <v>38</v>
      </c>
      <c r="B29" s="35">
        <v>61054</v>
      </c>
      <c r="C29" s="36">
        <v>7825.9</v>
      </c>
      <c r="D29" s="5">
        <f t="shared" si="1"/>
        <v>0.12817997182821764</v>
      </c>
    </row>
    <row r="30" spans="1:4" ht="42" x14ac:dyDescent="0.3">
      <c r="A30" s="29" t="s">
        <v>39</v>
      </c>
      <c r="B30" s="35">
        <v>1110.9000000000001</v>
      </c>
      <c r="C30" s="36">
        <v>88.5</v>
      </c>
      <c r="D30" s="5">
        <f t="shared" si="1"/>
        <v>7.9665136375911411E-2</v>
      </c>
    </row>
    <row r="31" spans="1:4" ht="21" x14ac:dyDescent="0.3">
      <c r="A31" s="29" t="s">
        <v>40</v>
      </c>
      <c r="B31" s="35">
        <v>729.5</v>
      </c>
      <c r="C31" s="36">
        <v>20</v>
      </c>
      <c r="D31" s="5">
        <f t="shared" si="1"/>
        <v>2.7416038382453736E-2</v>
      </c>
    </row>
    <row r="32" spans="1:4" ht="42" x14ac:dyDescent="0.3">
      <c r="A32" s="29" t="s">
        <v>41</v>
      </c>
      <c r="B32" s="35">
        <v>100</v>
      </c>
      <c r="C32" s="36">
        <v>0</v>
      </c>
      <c r="D32" s="5">
        <f t="shared" si="1"/>
        <v>0</v>
      </c>
    </row>
    <row r="33" spans="1:4" ht="63" x14ac:dyDescent="0.3">
      <c r="A33" s="29" t="s">
        <v>53</v>
      </c>
      <c r="B33" s="35">
        <v>18488.400000000001</v>
      </c>
      <c r="C33" s="36">
        <v>0</v>
      </c>
      <c r="D33" s="5">
        <f t="shared" si="1"/>
        <v>0</v>
      </c>
    </row>
    <row r="34" spans="1:4" ht="21" x14ac:dyDescent="0.3">
      <c r="A34" s="29" t="s">
        <v>42</v>
      </c>
      <c r="B34" s="35">
        <v>80344.2</v>
      </c>
      <c r="C34" s="36">
        <v>11927.6</v>
      </c>
      <c r="D34" s="5">
        <f t="shared" si="1"/>
        <v>0.14845626691161279</v>
      </c>
    </row>
    <row r="35" spans="1:4" ht="42" x14ac:dyDescent="0.3">
      <c r="A35" s="29" t="s">
        <v>43</v>
      </c>
      <c r="B35" s="35">
        <v>111141.2</v>
      </c>
      <c r="C35" s="36">
        <v>0</v>
      </c>
      <c r="D35" s="5">
        <f t="shared" si="1"/>
        <v>0</v>
      </c>
    </row>
    <row r="36" spans="1:4" ht="42" x14ac:dyDescent="0.3">
      <c r="A36" s="29" t="s">
        <v>54</v>
      </c>
      <c r="B36" s="35">
        <v>494</v>
      </c>
      <c r="C36" s="36">
        <v>23.4</v>
      </c>
      <c r="D36" s="5">
        <f t="shared" si="1"/>
        <v>4.7368421052631574E-2</v>
      </c>
    </row>
    <row r="37" spans="1:4" ht="42" x14ac:dyDescent="0.3">
      <c r="A37" s="29" t="s">
        <v>44</v>
      </c>
      <c r="B37" s="35">
        <v>98525.3</v>
      </c>
      <c r="C37" s="36">
        <v>1500</v>
      </c>
      <c r="D37" s="5">
        <f t="shared" si="1"/>
        <v>1.5224515936515798E-2</v>
      </c>
    </row>
    <row r="38" spans="1:4" ht="42" x14ac:dyDescent="0.3">
      <c r="A38" s="29" t="s">
        <v>45</v>
      </c>
      <c r="B38" s="35">
        <v>2650</v>
      </c>
      <c r="C38" s="36">
        <v>27.6</v>
      </c>
      <c r="D38" s="5">
        <f t="shared" si="1"/>
        <v>1.0415094339622642E-2</v>
      </c>
    </row>
    <row r="39" spans="1:4" ht="42" x14ac:dyDescent="0.3">
      <c r="A39" s="29" t="s">
        <v>46</v>
      </c>
      <c r="B39" s="35">
        <v>242214.6</v>
      </c>
      <c r="C39" s="36">
        <v>34057.4</v>
      </c>
      <c r="D39" s="5">
        <f t="shared" si="1"/>
        <v>0.14060836960282327</v>
      </c>
    </row>
    <row r="40" spans="1:4" ht="42" x14ac:dyDescent="0.3">
      <c r="A40" s="29" t="s">
        <v>47</v>
      </c>
      <c r="B40" s="35">
        <v>274</v>
      </c>
      <c r="C40" s="36">
        <v>0</v>
      </c>
      <c r="D40" s="5">
        <f t="shared" si="1"/>
        <v>0</v>
      </c>
    </row>
    <row r="41" spans="1:4" ht="42" x14ac:dyDescent="0.3">
      <c r="A41" s="29" t="s">
        <v>55</v>
      </c>
      <c r="B41" s="35">
        <v>3326.6</v>
      </c>
      <c r="C41" s="36">
        <v>141.19999999999999</v>
      </c>
      <c r="D41" s="5">
        <f t="shared" si="1"/>
        <v>4.2445740395599105E-2</v>
      </c>
    </row>
    <row r="42" spans="1:4" ht="42" x14ac:dyDescent="0.3">
      <c r="A42" s="29" t="s">
        <v>48</v>
      </c>
      <c r="B42" s="35">
        <v>236.8</v>
      </c>
      <c r="C42" s="36">
        <v>114.9</v>
      </c>
      <c r="D42" s="5">
        <f t="shared" si="1"/>
        <v>0.48521959459459457</v>
      </c>
    </row>
    <row r="43" spans="1:4" ht="21" customHeight="1" x14ac:dyDescent="0.3">
      <c r="A43" s="29" t="s">
        <v>0</v>
      </c>
      <c r="B43" s="35">
        <v>14600.9</v>
      </c>
      <c r="C43" s="36">
        <v>1683.2</v>
      </c>
      <c r="D43" s="5">
        <f t="shared" si="1"/>
        <v>0.11528056489668445</v>
      </c>
    </row>
    <row r="44" spans="1:4" ht="24" customHeight="1" x14ac:dyDescent="0.3">
      <c r="A44" s="10" t="s">
        <v>6</v>
      </c>
      <c r="B44" s="11">
        <f>B5-B25</f>
        <v>-19804.928000000305</v>
      </c>
      <c r="C44" s="11">
        <f>C5-C25</f>
        <v>-3754.3820000000123</v>
      </c>
      <c r="D44" s="5"/>
    </row>
    <row r="45" spans="1:4" ht="27.75" customHeight="1" x14ac:dyDescent="0.35">
      <c r="A45" s="12" t="s">
        <v>32</v>
      </c>
      <c r="B45" s="26">
        <v>13644.4</v>
      </c>
      <c r="C45" s="26"/>
      <c r="D45" s="5"/>
    </row>
    <row r="46" spans="1:4" ht="34.200000000000003" customHeight="1" x14ac:dyDescent="0.35">
      <c r="A46" s="12" t="s">
        <v>35</v>
      </c>
      <c r="B46" s="26">
        <v>10000</v>
      </c>
      <c r="C46" s="26"/>
      <c r="D46" s="5"/>
    </row>
    <row r="47" spans="1:4" ht="30" customHeight="1" x14ac:dyDescent="0.35">
      <c r="A47" s="12" t="s">
        <v>28</v>
      </c>
      <c r="B47" s="26">
        <v>-10906.6</v>
      </c>
      <c r="C47" s="26"/>
      <c r="D47" s="5"/>
    </row>
    <row r="48" spans="1:4" ht="18" x14ac:dyDescent="0.35">
      <c r="A48" s="13" t="s">
        <v>29</v>
      </c>
      <c r="B48" s="27"/>
      <c r="C48" s="27"/>
      <c r="D48" s="5"/>
    </row>
    <row r="49" spans="1:4" ht="18" x14ac:dyDescent="0.35">
      <c r="A49" s="13" t="s">
        <v>33</v>
      </c>
      <c r="B49" s="27">
        <v>2000</v>
      </c>
      <c r="C49" s="27">
        <v>400</v>
      </c>
      <c r="D49" s="5"/>
    </row>
    <row r="50" spans="1:4" ht="54" x14ac:dyDescent="0.35">
      <c r="A50" s="13" t="s">
        <v>30</v>
      </c>
      <c r="B50" s="27">
        <v>3000</v>
      </c>
      <c r="C50" s="28">
        <v>1400</v>
      </c>
      <c r="D50" s="5"/>
    </row>
    <row r="51" spans="1:4" ht="18" x14ac:dyDescent="0.35">
      <c r="A51" s="13" t="s">
        <v>31</v>
      </c>
      <c r="B51" s="28">
        <v>2067.1</v>
      </c>
      <c r="C51" s="28">
        <v>1954.4</v>
      </c>
      <c r="D51" s="5"/>
    </row>
    <row r="52" spans="1:4" ht="18" x14ac:dyDescent="0.35">
      <c r="A52" s="14"/>
      <c r="B52" s="15"/>
      <c r="C52" s="15"/>
      <c r="D52" s="15"/>
    </row>
    <row r="53" spans="1:4" ht="18" x14ac:dyDescent="0.35">
      <c r="A53" s="14"/>
      <c r="B53" s="15"/>
      <c r="C53" s="15"/>
      <c r="D53" s="15"/>
    </row>
    <row r="54" spans="1:4" ht="18" x14ac:dyDescent="0.3">
      <c r="A54" s="16" t="s">
        <v>50</v>
      </c>
      <c r="B54" s="17"/>
      <c r="C54" s="17"/>
      <c r="D54" s="4"/>
    </row>
    <row r="55" spans="1:4" ht="18" x14ac:dyDescent="0.3">
      <c r="A55" s="16" t="s">
        <v>26</v>
      </c>
      <c r="B55" s="18"/>
      <c r="C55" s="17" t="s">
        <v>51</v>
      </c>
      <c r="D55" s="4"/>
    </row>
    <row r="56" spans="1:4" ht="18" x14ac:dyDescent="0.35">
      <c r="A56" s="19"/>
      <c r="B56" s="4"/>
      <c r="C56" s="4"/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2020-03-18T00:39:13Z</cp:lastPrinted>
  <dcterms:created xsi:type="dcterms:W3CDTF">2015-02-13T02:48:06Z</dcterms:created>
  <dcterms:modified xsi:type="dcterms:W3CDTF">2020-03-18T00:41:35Z</dcterms:modified>
</cp:coreProperties>
</file>